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705" windowWidth="15480" windowHeight="8520" activeTab="0"/>
  </bookViews>
  <sheets>
    <sheet name="1" sheetId="1" r:id="rId1"/>
    <sheet name="2" sheetId="2" r:id="rId2"/>
    <sheet name="3" sheetId="3" r:id="rId3"/>
    <sheet name="4 " sheetId="4" r:id="rId4"/>
    <sheet name="5" sheetId="5" r:id="rId5"/>
    <sheet name="6" sheetId="6" r:id="rId6"/>
    <sheet name="7 จริง" sheetId="7" r:id="rId7"/>
    <sheet name="Sheet1" sheetId="8" r:id="rId8"/>
  </sheets>
  <definedNames>
    <definedName name="_xlnm.Print_Titles" localSheetId="2">'3'!$1:$3</definedName>
    <definedName name="_xlnm.Print_Titles" localSheetId="6">'7 จริง'!$1:$7</definedName>
  </definedNames>
  <calcPr fullCalcOnLoad="1"/>
</workbook>
</file>

<file path=xl/sharedStrings.xml><?xml version="1.0" encoding="utf-8"?>
<sst xmlns="http://schemas.openxmlformats.org/spreadsheetml/2006/main" count="771" uniqueCount="321">
  <si>
    <t>บัญชีแสดงกรอบอัตรากำลังที่มีอยู่ตามแผนอัตรากำลัง</t>
  </si>
  <si>
    <t>ขององค์การบริหารส่วนตำบลทั้งหมด ทุกส่วนราชการ</t>
  </si>
  <si>
    <t>และตำแหน่งที่ขอกำหนดเพิ่มใหม่</t>
  </si>
  <si>
    <t>เลขที่ตำแหน่ง</t>
  </si>
  <si>
    <t>ตำแหน่ง</t>
  </si>
  <si>
    <t>ระดับ</t>
  </si>
  <si>
    <t>ชื่อ - สกุล</t>
  </si>
  <si>
    <t>ผู้ครองอัตรา</t>
  </si>
  <si>
    <t>ว่าง</t>
  </si>
  <si>
    <t>ตำแหน่งที่ขอปรับปรุงใหม่</t>
  </si>
  <si>
    <t xml:space="preserve"> -</t>
  </si>
  <si>
    <t>รายจ่ายประจำปี</t>
  </si>
  <si>
    <t>รายจ่าย</t>
  </si>
  <si>
    <t>รายจ่ายหมวดเงินเดือนและค่าจ้าง</t>
  </si>
  <si>
    <t>หมายเหตุ</t>
  </si>
  <si>
    <t>รายจ่ายหมวดค่าจ้างประจำ(บาท)</t>
  </si>
  <si>
    <t xml:space="preserve"> </t>
  </si>
  <si>
    <t>ปัจจุบัน(บาท)</t>
  </si>
  <si>
    <t>คิดเป็นร้อยละ</t>
  </si>
  <si>
    <t>รายจ่ายหมวดเงินเดือนค่าจ้างและประโยชน์ตอบแทนอื่น(บาท)</t>
  </si>
  <si>
    <t>รายจ่ายประโยชน์ตอบแทนอื่น(บาท)</t>
  </si>
  <si>
    <t>รายจ่ายหมวดเงินเดือนพนักงานส่วนตำบล  (บาท)</t>
  </si>
  <si>
    <t>ลักษณะงานที่ปฏิบัติ</t>
  </si>
  <si>
    <t>เวลาที่ใช้ต่อราย</t>
  </si>
  <si>
    <t>( นาที )</t>
  </si>
  <si>
    <t>ปริมาณงาน</t>
  </si>
  <si>
    <t>( ต่อปี )</t>
  </si>
  <si>
    <t>เวลาทั้งหมดต่อปี</t>
  </si>
  <si>
    <t>จำนวนตำแหน่ง</t>
  </si>
  <si>
    <t>ที่ต้องการ</t>
  </si>
  <si>
    <t xml:space="preserve">       </t>
  </si>
  <si>
    <t>รวม</t>
  </si>
  <si>
    <t>คนงานทั่วไป</t>
  </si>
  <si>
    <t>พนักงานจ้างทั่วไป</t>
  </si>
  <si>
    <t>พนักงานจ้างตามภารกิจ</t>
  </si>
  <si>
    <t>ผู้ช่วยช่างโยธา</t>
  </si>
  <si>
    <t>ลำดับที่</t>
  </si>
  <si>
    <t>ส่วนราชการ</t>
  </si>
  <si>
    <t>ส่วนราชการงาน</t>
  </si>
  <si>
    <t>ตำแหน่งและเลขที่ตำแหน่ง</t>
  </si>
  <si>
    <t>จำนวน</t>
  </si>
  <si>
    <t>เหตุผลและความจำเป็น</t>
  </si>
  <si>
    <t>อัตราตำแหน่งพนักงาน อบต.</t>
  </si>
  <si>
    <t>ของส่วนราชการนี้ (ที่มี/ที่ว่าง)</t>
  </si>
  <si>
    <t>ของงานนี้ (ที่มี/ที่ว่าง)</t>
  </si>
  <si>
    <t>จำนวนลูกจ้าง</t>
  </si>
  <si>
    <t>ความเห็น ก.อบต.</t>
  </si>
  <si>
    <t>พนักงานขับรถยนต์</t>
  </si>
  <si>
    <t>ปีงบประมาณ</t>
  </si>
  <si>
    <t>ชื่อตำแหน่ง</t>
  </si>
  <si>
    <t>หน่วยตรวจสอบภายใน</t>
  </si>
  <si>
    <t>๑๒-๐๓๐๑-๐๐๑</t>
  </si>
  <si>
    <t>เอกสารหมายเลข ๗</t>
  </si>
  <si>
    <t>เอกสารหมายเลข ๑</t>
  </si>
  <si>
    <t>ตำแหน่งนี้อยู่ในแผนอัตรากำลัง ๓ ปี หรือไม่</t>
  </si>
  <si>
    <t>ขออนุมัติ</t>
  </si>
  <si>
    <t>เป็นตำแหน่งและเลขที่ตำแหน่ง</t>
  </si>
  <si>
    <t>เอกสารหมายเลข ๒</t>
  </si>
  <si>
    <t>ไม่ว่าง</t>
  </si>
  <si>
    <t>ลูกจ้างประจำ</t>
  </si>
  <si>
    <t>ของงานนี้ (ประจำ/พนง.จ้าง)</t>
  </si>
  <si>
    <t>เอกสารหมายเลข  ๔</t>
  </si>
  <si>
    <t>เอกสารหมายเลข  ๕</t>
  </si>
  <si>
    <t>ก่อนปัจจุบัน ๑ ปี  (บาท)</t>
  </si>
  <si>
    <t>จำนวนเงินที่เพิ่ม (บาท)</t>
  </si>
  <si>
    <t>ก่อน ๑ ปี</t>
  </si>
  <si>
    <t>ก่อน ๒ ปี</t>
  </si>
  <si>
    <t>ก่อน ๓ ปี</t>
  </si>
  <si>
    <t>เอกสารหมายเลข ๖</t>
  </si>
  <si>
    <t>ผู้ช่วยเจ้าหน้าที่ธุรการ</t>
  </si>
  <si>
    <t>ไม่อยู่</t>
  </si>
  <si>
    <t>กำหนด</t>
  </si>
  <si>
    <t>เพิ่มใหม่</t>
  </si>
  <si>
    <t>งานอื่นๆ ที่ได้รับมอบหมาย</t>
  </si>
  <si>
    <t xml:space="preserve">   ของ อบต.   (ที่มี/ที่ว่าง)</t>
  </si>
  <si>
    <t>รายจ่ายหมวดค่าจ้างชั่วคราว(บาท)</t>
  </si>
  <si>
    <r>
      <t>ของส่วนราชการนี้ (ประจำ/</t>
    </r>
    <r>
      <rPr>
        <sz val="14"/>
        <rFont val="TH SarabunPSK"/>
        <family val="2"/>
      </rPr>
      <t>พนง.จ้าง</t>
    </r>
    <r>
      <rPr>
        <sz val="15"/>
        <rFont val="TH SarabunPSK"/>
        <family val="2"/>
      </rPr>
      <t>)</t>
    </r>
  </si>
  <si>
    <t>องค์การบริหารส่วนตำบลแก้งสนามนาง อำเภอแก้งสนามนาง จังหวัดนครราชสีมา</t>
  </si>
  <si>
    <t>กองคลัง</t>
  </si>
  <si>
    <t>(นายเฉลิมศิลป์  เทพจันทรา)</t>
  </si>
  <si>
    <t>ปลัดองค์การบริหารส่วนตำบลแก้งสนามนาง</t>
  </si>
  <si>
    <t>พนักงานส่วนตำบล</t>
  </si>
  <si>
    <t>องค์การบริหารส่วนตำบลแก้งสนามนาง  อำเภอแก้งสนามนาง  จังหวัดนครราชสีมา</t>
  </si>
  <si>
    <t>ผู้ช่วยเจ้าหน้าที่การเงินและบัญชี</t>
  </si>
  <si>
    <t>(ลงชื่อ)                                        ผู้กรอกข้อมูล</t>
  </si>
  <si>
    <t>กองช่าง</t>
  </si>
  <si>
    <t xml:space="preserve">เจ้าหน้าที่ตรวจสอบภายใน   </t>
  </si>
  <si>
    <t xml:space="preserve">นักบริหารงานทั่วไป </t>
  </si>
  <si>
    <t xml:space="preserve">เจ้าพนักงานธุรการ </t>
  </si>
  <si>
    <t xml:space="preserve">นิติกร </t>
  </si>
  <si>
    <t xml:space="preserve">นักวิชาการเงินและบัญชี </t>
  </si>
  <si>
    <t xml:space="preserve">เจ้าพนักงานการเงินและบัญชี </t>
  </si>
  <si>
    <t xml:space="preserve">นายช่างไฟฟ้า </t>
  </si>
  <si>
    <t xml:space="preserve">นักบริหารการศึกษา </t>
  </si>
  <si>
    <t>กำหนดตำแหน่งเพิ่ม</t>
  </si>
  <si>
    <t>นางศิรินทรา  คำกัญญา</t>
  </si>
  <si>
    <t>เพื่อรองรับภารกิจ อบต.</t>
  </si>
  <si>
    <t>เพื่อรองรับภารกิจและ</t>
  </si>
  <si>
    <t>ปริมาณงานที่เพิ่มขึ้น</t>
  </si>
  <si>
    <t>ที่เพิ่มมากขึ้น</t>
  </si>
  <si>
    <t>บัญชีแสดงการคำนวณจำนวนอัตรากำลังในการขออนุมัติ (กำหนดตำแหน่งเพิ่มใหม่)</t>
  </si>
  <si>
    <t>กำหนดตำแหน่งใหม่</t>
  </si>
  <si>
    <t xml:space="preserve">บัญชีแสดงปริมาณงานย้อนหลัง ๓ ปี เพื่อขออนุมัติกำหนดตำแหน่งเพิ่มใหม่ </t>
  </si>
  <si>
    <t>(ลงชื่อ                                            ผู้รับรองข้อมูล</t>
  </si>
  <si>
    <t xml:space="preserve">        (ลงชื่อ)                                    ผู้รับรองข้อมูล</t>
  </si>
  <si>
    <t xml:space="preserve">         (ลงชื่อ)                                      ผู้กรอกข้อมูล</t>
  </si>
  <si>
    <t xml:space="preserve">         (ลงชื่อ)                                                 ผู้กรอกข้อมูล</t>
  </si>
  <si>
    <t xml:space="preserve">       (ลงชื่อ)                                ผู้รับรองข้อมูล</t>
  </si>
  <si>
    <t>งานออกแบบ การควบคุม การก่อสร้าง และงานบำรุงรักษาด้านโยธา</t>
  </si>
  <si>
    <t>งานสำรวจต่างๆ เกี่ยวกับงานด้านช่างโยธา</t>
  </si>
  <si>
    <t>แบบขออนุมัติกำหนดตำแหน่ง พนักงานส่วนตำบลและลูกจ้าง/พนักงานจ้าง ประจำปี ๒๕๕๙ (ปรับปรุงครั้งที่ ๔)</t>
  </si>
  <si>
    <t>งานทะเบียนทรัพย์สิน-</t>
  </si>
  <si>
    <t>พัสดุ</t>
  </si>
  <si>
    <t>นักวิชาการพัสดุ</t>
  </si>
  <si>
    <t>๒๐-๓-๐๔-๓๒๐๔-๐๐๑</t>
  </si>
  <si>
    <t>(นายวันชัย  จันคำ)</t>
  </si>
  <si>
    <t>งานทะเบียนทรัพย์สินและ</t>
  </si>
  <si>
    <t>กองส่งเสริมการเกษตร</t>
  </si>
  <si>
    <t>นายกองค์การบริหารส่วนตำบลบึงพะไล</t>
  </si>
  <si>
    <t>เอกสารหมายเลข 3</t>
  </si>
  <si>
    <t xml:space="preserve">                             กรอบตำแหน่งของงานที่ขออนุมัติยุบเลิกและเปลี่ยนแปลงเกี่ยวกับตำแหน่ง</t>
  </si>
  <si>
    <t xml:space="preserve">                                 องค์การบริหารส่วนตำบลบึงพะไล   อำเภอแก้งสนามนาง  จังหวัดนครราชสีมา</t>
  </si>
  <si>
    <t>ลำดับ</t>
  </si>
  <si>
    <t>ว่าง/</t>
  </si>
  <si>
    <t>ที่</t>
  </si>
  <si>
    <t>ยุบเลิก</t>
  </si>
  <si>
    <t>พนักงานตกแต่งสวน</t>
  </si>
  <si>
    <t>ผช.จนท.ธุรการ</t>
  </si>
  <si>
    <t>ผช.จนท.ป้องกัน</t>
  </si>
  <si>
    <t>ยาม</t>
  </si>
  <si>
    <t xml:space="preserve">  -</t>
  </si>
  <si>
    <t>ผช.จนท.การเงินและบัญชี</t>
  </si>
  <si>
    <t>ผช.จนท.จัดเก็บรายได้</t>
  </si>
  <si>
    <t>ผช.จนท.พัสดุ</t>
  </si>
  <si>
    <t xml:space="preserve">   -</t>
  </si>
  <si>
    <t>30-2-0182</t>
  </si>
  <si>
    <t>ครู คศ.1</t>
  </si>
  <si>
    <t>ผู้ช่วยนักวิชาการศึกษา</t>
  </si>
  <si>
    <t>ผู้ดูแลเด็ก</t>
  </si>
  <si>
    <t>งานประเภทใช้แรงงานที่ได้รับมอบหมาย</t>
  </si>
  <si>
    <r>
      <t>๑) กองช่าง ขอกำหนดตำแหน่ง   ตำแหน่ง  ......คนงานทั่วไป</t>
    </r>
    <r>
      <rPr>
        <b/>
        <sz val="16"/>
        <rFont val="TH SarabunIT๙"/>
        <family val="2"/>
      </rPr>
      <t xml:space="preserve"> (พนักงานจ้างตามภารกิจผู้มีทักษะ)</t>
    </r>
    <r>
      <rPr>
        <sz val="16"/>
        <rFont val="TH SarabunIT๙"/>
        <family val="2"/>
      </rPr>
      <t>...  จำนวน ๑  อัตรา  เลขที่ตำแหน่ง ...........-.............</t>
    </r>
  </si>
  <si>
    <r>
      <t>๑) กองส่งเสริมการเกษตร ขอกำหนดตำแหน่ง   ตำแหน่ง  ......คนงานทั่วไป</t>
    </r>
    <r>
      <rPr>
        <b/>
        <sz val="16"/>
        <rFont val="TH SarabunIT๙"/>
        <family val="2"/>
      </rPr>
      <t xml:space="preserve"> (พนักงานจ้างตามภารกิจผู้มีทักษะ)</t>
    </r>
    <r>
      <rPr>
        <sz val="16"/>
        <rFont val="TH SarabunIT๙"/>
        <family val="2"/>
      </rPr>
      <t>...  จำนวน ๑  อัตรา  เลขที่ตำแหน่ง ...........-.............</t>
    </r>
  </si>
  <si>
    <t>(นางสาวเฟื่องฉัตร  หมวกพิมาย)</t>
  </si>
  <si>
    <r>
      <t>๑) กองคลัง ขอกำหนดตำแหน่ง   ตำแหน่ง  ......</t>
    </r>
    <r>
      <rPr>
        <b/>
        <sz val="16"/>
        <rFont val="TH SarabunPSK"/>
        <family val="2"/>
      </rPr>
      <t>นักวิชาการพัสดุ</t>
    </r>
    <r>
      <rPr>
        <sz val="16"/>
        <rFont val="TH SarabunPSK"/>
        <family val="2"/>
      </rPr>
      <t>...  จำนวน ๑  อัตรา  เลขที่ตำแหน่ง .....</t>
    </r>
    <r>
      <rPr>
        <b/>
        <sz val="16"/>
        <rFont val="TH SarabunPSK"/>
        <family val="2"/>
      </rPr>
      <t>๒๐-๓-๐๔-๓๒๐๔-๐๐๑</t>
    </r>
    <r>
      <rPr>
        <sz val="16"/>
        <rFont val="TH SarabunPSK"/>
        <family val="2"/>
      </rPr>
      <t>....</t>
    </r>
  </si>
  <si>
    <t>ปลัดองค์การบริหารส่วนตำบลบึงพะไล</t>
  </si>
  <si>
    <t>(นายวันชัย จันคำ)</t>
  </si>
  <si>
    <t>(นางสาวเฟื่องฉัตร หมวกพิมาย)</t>
  </si>
  <si>
    <t>งานควบคุม การก่อสร้าง และงานบำรุงรักษาด้านโยธา</t>
  </si>
  <si>
    <t xml:space="preserve">ตำแหน่ง .....คนงานทั่วไป....  เลขที่ตำแหน่ง ......-...... กองช่าง </t>
  </si>
  <si>
    <t xml:space="preserve">ตำแหน่ง .....นักวิชาการพัสดุ....  เลขที่ตำแหน่ง .......๒๐-๓-๐๔-๓๒๐๔-๐๐๑....... </t>
  </si>
  <si>
    <t>20-3-00-1101-001</t>
  </si>
  <si>
    <t xml:space="preserve">นักบริหารงาน อบต. </t>
  </si>
  <si>
    <t>จัดซื้อจัดจ้าง</t>
  </si>
  <si>
    <t>เบิกจ่ายพัสดุครุภัณฑ์ต่างๆ</t>
  </si>
  <si>
    <t xml:space="preserve"> จัดทำรายงานพัสดุประจำปี</t>
  </si>
  <si>
    <t>ตรวจสอบพัสดุประจำปี</t>
  </si>
  <si>
    <t>จัดทำทะเบียนครุภัณฑ์/จำหน่าย</t>
  </si>
  <si>
    <t>จัดทำทะเบียนที่ดินและสิ่งก่อสร้าง/รื้อถอน</t>
  </si>
  <si>
    <t>ตรวจสอบการรับ-จ่ายพัสดุประจำปี</t>
  </si>
  <si>
    <t>การซ่อมแซมและจำหน่ายครุภัณฑ์</t>
  </si>
  <si>
    <t>จัดทำทะเบียนวัสดุครุภัณฑ์</t>
  </si>
  <si>
    <t>ปลัดองค์การบริหารส่วนตำบล</t>
  </si>
  <si>
    <t>รองปลัดองค์การบริหารส่วนตำบล</t>
  </si>
  <si>
    <t>20-3-00-1101-002</t>
  </si>
  <si>
    <t>20-3-01-2101-001</t>
  </si>
  <si>
    <t>นักทรัพยากรบุคคล</t>
  </si>
  <si>
    <t>20-3-01-3101-001</t>
  </si>
  <si>
    <t>20-3-01-3102-001</t>
  </si>
  <si>
    <t>20-3-01-3103-001</t>
  </si>
  <si>
    <t>20-3-01-3105-001</t>
  </si>
  <si>
    <t>20-3-01-4101-001</t>
  </si>
  <si>
    <t>20-3-01-4805-001</t>
  </si>
  <si>
    <t>20-3-04-2102-001</t>
  </si>
  <si>
    <t>20-3-04-3201-001</t>
  </si>
  <si>
    <t>20-3-04-4201-001</t>
  </si>
  <si>
    <t>20-3-04-4201-002</t>
  </si>
  <si>
    <t>เจ้าพนักงานจัดเก็บรายได้</t>
  </si>
  <si>
    <t>เจ้าพนักงานพัสดุ</t>
  </si>
  <si>
    <t>20-3-04-4203-002</t>
  </si>
  <si>
    <t>20-3-04-4204-002</t>
  </si>
  <si>
    <t>20-3-05-2103-001</t>
  </si>
  <si>
    <t>20-3-05-4101-002</t>
  </si>
  <si>
    <t>20-3-05-4701-001</t>
  </si>
  <si>
    <t>20-3-05-4706-001</t>
  </si>
  <si>
    <t>20-3-04-3204-001</t>
  </si>
  <si>
    <t>20-3-08-2107-001</t>
  </si>
  <si>
    <t>20-3-08-3803-001</t>
  </si>
  <si>
    <t>ครูผู้ดูแลเด็ก</t>
  </si>
  <si>
    <t>30-2-0655</t>
  </si>
  <si>
    <t>30-2-0656</t>
  </si>
  <si>
    <t>30-2-0657</t>
  </si>
  <si>
    <t>30-2-0658</t>
  </si>
  <si>
    <t>30-2-0659</t>
  </si>
  <si>
    <t>นักบริการงานการเกษตร</t>
  </si>
  <si>
    <t>นักวิชาการเกษตร</t>
  </si>
  <si>
    <t>20-3-14-2109-001</t>
  </si>
  <si>
    <t>20-3-14-3401-001</t>
  </si>
  <si>
    <t>นักบริหารงานสวัสดิการสังคม</t>
  </si>
  <si>
    <t>นักพัฒนาชุมชน</t>
  </si>
  <si>
    <t>20-3-11-2105-001</t>
  </si>
  <si>
    <t>20-3-11-3801-001</t>
  </si>
  <si>
    <t>20-3-3205-001</t>
  </si>
  <si>
    <t>สำนักงานปลัด</t>
  </si>
  <si>
    <t xml:space="preserve">เจ้าพนักงานป้องกันฯ </t>
  </si>
  <si>
    <t xml:space="preserve">นักบริหารงานคลัง </t>
  </si>
  <si>
    <t>เจ้าพนักงานการเงินและบัญชี</t>
  </si>
  <si>
    <t>กองการศึกษา ศาสนาและวัฒนธรรม</t>
  </si>
  <si>
    <t>กองสวัสดิการสังคม</t>
  </si>
  <si>
    <t>นักวิชาการตรวจสอบภายใน</t>
  </si>
  <si>
    <t xml:space="preserve">นักวิชาการศึกษา </t>
  </si>
  <si>
    <t xml:space="preserve">นายช่างโยธา </t>
  </si>
  <si>
    <t xml:space="preserve">เจ้าพนักงานธุรการ  </t>
  </si>
  <si>
    <t xml:space="preserve">นักบริหารงานช่าง </t>
  </si>
  <si>
    <t>นักวิเคราะห์นโยบายและแผน</t>
  </si>
  <si>
    <t xml:space="preserve">นักจัดการงานทั่วไป </t>
  </si>
  <si>
    <t xml:space="preserve">              (นายวันชัย  จันคำ)</t>
  </si>
  <si>
    <t xml:space="preserve">  (ลงชื่อ)                              ผู้รับรองข้อมูล</t>
  </si>
  <si>
    <t xml:space="preserve">     ปลัดองค์การบริหารส่วนตำบลบึงพะไล</t>
  </si>
  <si>
    <t xml:space="preserve">  (ลงชื่อ)                                     ผู้กรอกข้อมูล</t>
  </si>
  <si>
    <t xml:space="preserve">          (นางสาวเฟื่องฉัตร หมวกพิมาย)</t>
  </si>
  <si>
    <t xml:space="preserve"> นายกองค์การบริหารส่วนตำบลบึงพะไล</t>
  </si>
  <si>
    <t xml:space="preserve">      (ลงชื่อ)                                      ผู้กรอกข้อมูล</t>
  </si>
  <si>
    <t xml:space="preserve">       (ลงชื่อ)                                        ผู้กรอกข้อมูล</t>
  </si>
  <si>
    <t xml:space="preserve">              (ลงชื่อ                                    ผู้รับรองข้อมูล</t>
  </si>
  <si>
    <t xml:space="preserve">        (ลงชื่อ)                                        ผู้กรอกข้อมูล</t>
  </si>
  <si>
    <t xml:space="preserve">        (ลงชื่อ                              ผู้รับรองข้อมูล</t>
  </si>
  <si>
    <t>กลาง</t>
  </si>
  <si>
    <t>ต้น</t>
  </si>
  <si>
    <t>ปก.</t>
  </si>
  <si>
    <t>ชก.</t>
  </si>
  <si>
    <t>ปก./ชก.</t>
  </si>
  <si>
    <t>ปง.</t>
  </si>
  <si>
    <t>ปง./ชง.</t>
  </si>
  <si>
    <t>ชง.</t>
  </si>
  <si>
    <t>นางนภาวรรณ ตากลม</t>
  </si>
  <si>
    <t>นางประภาพรรณ ศรีกุดตุ้ม</t>
  </si>
  <si>
    <t>นางสาวสุรีย์พร ภูแก้วนอก</t>
  </si>
  <si>
    <t>นางสาวสุภาวดี ตุ่งพิลา</t>
  </si>
  <si>
    <t>นายสรายุธ วันสา</t>
  </si>
  <si>
    <t>นายถาวร สิงห์จันทร์</t>
  </si>
  <si>
    <t>นายคำผุน เรียงนอก</t>
  </si>
  <si>
    <t>นางสาวเรณู สรสิทธิ์</t>
  </si>
  <si>
    <t>นางสาวสุภาภรณ์ สนสมบัติ</t>
  </si>
  <si>
    <t>นางสาวรัญดร สุวิชัย</t>
  </si>
  <si>
    <t>นางพรพิมล ทับอาษา</t>
  </si>
  <si>
    <t>นางสาวแก่นจิตร นารีจันทร์</t>
  </si>
  <si>
    <t>นางอรทัย ลาภเกิด</t>
  </si>
  <si>
    <t>นางสาวพัชรี ศรีชื่น</t>
  </si>
  <si>
    <t>นางสาววาสนา แสนมา</t>
  </si>
  <si>
    <t>นายยศวริศ นาดี</t>
  </si>
  <si>
    <t>นางสาวยุภา ประวัติ</t>
  </si>
  <si>
    <t>นางลัดดา นาเฮ้า</t>
  </si>
  <si>
    <t>นางอำนวย เปลี่ยนผึ้ง</t>
  </si>
  <si>
    <t>นางปราณี ศรีบุญเรือง</t>
  </si>
  <si>
    <t>นางหนูทิพย์ สูงโนนตาด</t>
  </si>
  <si>
    <t>นางสาวาดาริสา สุริยะ</t>
  </si>
  <si>
    <t>นางอุทัยวรรณ์ พันชมภู</t>
  </si>
  <si>
    <t>นางสาวยุพาพร  บุญเรือง</t>
  </si>
  <si>
    <t>นางสาวเฟื่องฉัตร หมวกพิมาย</t>
  </si>
  <si>
    <t>นางสาวพิมลพร ชีวะวิโรจน์</t>
  </si>
  <si>
    <t>นางสาวธนวัน เกี้ยวกลาง</t>
  </si>
  <si>
    <t>นางชีวาพร  ปัดทุม</t>
  </si>
  <si>
    <t>นายบุญจันทร์  พูลสุข</t>
  </si>
  <si>
    <t>นายไพรวุฒิ ประสันแพงศรี</t>
  </si>
  <si>
    <t>นายอนุลักณ์ หมู่หัวนา</t>
  </si>
  <si>
    <t>นายบุญมี แพนชัยสง</t>
  </si>
  <si>
    <t>นางสาวรัดดา สนั่นนารี</t>
  </si>
  <si>
    <t>นายสุนทร ศรีปัจฉิม</t>
  </si>
  <si>
    <t>นางสาวดวงจันทร์  สุริยะ</t>
  </si>
  <si>
    <t>นายชนะ เป้าชัยภูมิ</t>
  </si>
  <si>
    <t>นายประทีป เคยชัยภูมิ</t>
  </si>
  <si>
    <t>นางสาวนิรชา ปักเขตานัง</t>
  </si>
  <si>
    <t>นางสมพร ทะสุนทร</t>
  </si>
  <si>
    <t>นายชัยวัฒน์ วรรณปะเก</t>
  </si>
  <si>
    <t>นางสาวเดือนเพ็ญ ไทยนอก</t>
  </si>
  <si>
    <t>นางสาวนิภา สายน้ำ</t>
  </si>
  <si>
    <t>นางสาวจีระพร เซ็นกลาง</t>
  </si>
  <si>
    <t>นางสาววิไลภร ดอกกลาง</t>
  </si>
  <si>
    <t>นางวราภรณ์ ภูแก้วนอก</t>
  </si>
  <si>
    <t>นางสาวอรพิน จันสด</t>
  </si>
  <si>
    <t>นางสาวอรชา สิงขรอาจ</t>
  </si>
  <si>
    <t>๗/๒</t>
  </si>
  <si>
    <t>๑/๑</t>
  </si>
  <si>
    <t>๑/๒</t>
  </si>
  <si>
    <t>-/๑</t>
  </si>
  <si>
    <t>นายช่างไฟฟ้า (ปง./ชง.)</t>
  </si>
  <si>
    <t>นายช่างโยธา  (ปง./ชง.)</t>
  </si>
  <si>
    <t>เจ้าพนักงานพัสดุ (ปง./ชง.)</t>
  </si>
  <si>
    <t>เจ้าพนักงานการเงินและบัญชี (ปง./ชง.)</t>
  </si>
  <si>
    <t>นักจัดการงานทั่วไป (ปก.)</t>
  </si>
  <si>
    <t>นักวิชาการศึกษา  (ปก.)</t>
  </si>
  <si>
    <t>นักพัฒนาชุมชน (ปก.)</t>
  </si>
  <si>
    <t>นักวิชาการตรวจสอบภายใน(ปก./ชก.)</t>
  </si>
  <si>
    <t>นักวิชาการเกษตร(ปก./ชก.)</t>
  </si>
  <si>
    <t>นักวิชาการพัสดุ(ปก./ชก.)</t>
  </si>
  <si>
    <t>นิติกร (ปก./ชก.)</t>
  </si>
  <si>
    <t>นักทรัพยากรบุคคล (ชก.)</t>
  </si>
  <si>
    <t>นักวิเคราะห์นโยบายและแผน (ชก.)</t>
  </si>
  <si>
    <t>นักวิชาการเงินและบัญชี (ชก.)</t>
  </si>
  <si>
    <t>เจ้าพนักงานธุรการ (ปง.)</t>
  </si>
  <si>
    <t>เจ้าพนักงานป้องกันฯ  (ปง.)</t>
  </si>
  <si>
    <t>เจ้าพนักงานการเงินและบัญชี (ปง.)</t>
  </si>
  <si>
    <t>เจ้าพนักงานจัดเก็บรายได้ (ปง.)</t>
  </si>
  <si>
    <t>เจ้าพนักงานธุรการ  (ชง.)</t>
  </si>
  <si>
    <t>นักบริหารงานช่าง (อำนวยการต้น)</t>
  </si>
  <si>
    <t>นักบริหารงานคลัง(อำนวยการต้น)</t>
  </si>
  <si>
    <t>นักบริหารงานทั่วไป (อำนวยการต้น)</t>
  </si>
  <si>
    <t>นักบริหารการศึกษา (อำนวยการต้น)</t>
  </si>
  <si>
    <t>นักบริการงานการเกษตร(อำนวยการต้น)</t>
  </si>
  <si>
    <t>นักบริหารงานสวัสดิการสังคม(อำนวยการต้น)</t>
  </si>
  <si>
    <t>นักบริหารงาน อบต. (กลาง)</t>
  </si>
  <si>
    <t>นักบริหารงาน อบต. (ต้น)</t>
  </si>
  <si>
    <t>นางสาวกัญชรีย์ คำภาเวียง</t>
  </si>
  <si>
    <t>งานสารบรรณ หนังสือส่ง-หนังสือรับ-บันทึกภายใน</t>
  </si>
  <si>
    <t>จัดทำโครงการเกี่ยวข้องกับการสนับสนุนหลักปรัชญาเศรษฐกิจพอเพียง</t>
  </si>
  <si>
    <t xml:space="preserve">การออกตรวจนิเทศและติดตามการดำเนินโครงการเศรษฐกิจชุมชน </t>
  </si>
  <si>
    <t>จัดทำฎีกาเบิกจ่าย</t>
  </si>
  <si>
    <t xml:space="preserve">        (ลงชื่อ)                                                        ผู้กรอกข้อมูล</t>
  </si>
  <si>
    <t>๔๘/๙</t>
  </si>
  <si>
    <t>แบบขออนุมัติเปลี่ยนแปลงเกี่ยวกับตำแหน่ง พนักงานส่วนตำบลและลูกจ้าง/พนักงานจ้าง ประจำปี ๒๕๕๙ (ปรับปรุงครั้งที่ ๔)</t>
  </si>
  <si>
    <t>บัญชีแสดงรายจ่ายหมวดเงินเดือน  ค่าจ้างและประโยชน์ตอบแทนอื่นต่องบประมาณรายจ่าย  ประจำปีงบประมาณ  พ.ศ. ๒๕๕๙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</si>
</sst>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[$-41E]d\ mmmm\ yyyy"/>
    <numFmt numFmtId="194" formatCode="0;[Red]0"/>
    <numFmt numFmtId="195" formatCode="0.000"/>
    <numFmt numFmtId="196" formatCode="[&lt;=99999999][$-D000000]0\-####\-####;[$-D000000]#\-####\-####"/>
    <numFmt numFmtId="197" formatCode="t0.0"/>
    <numFmt numFmtId="198" formatCode="t0.000"/>
    <numFmt numFmtId="199" formatCode="t0.0000"/>
    <numFmt numFmtId="200" formatCode="t0.00000"/>
  </numFmts>
  <fonts count="70">
    <font>
      <sz val="10"/>
      <name val="Arial"/>
      <family val="0"/>
    </font>
    <font>
      <sz val="8"/>
      <name val="Arial"/>
      <family val="2"/>
    </font>
    <font>
      <sz val="15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5"/>
      <color indexed="10"/>
      <name val="TH SarabunPSK"/>
      <family val="2"/>
    </font>
    <font>
      <b/>
      <u val="single"/>
      <sz val="15"/>
      <name val="TH SarabunPSK"/>
      <family val="2"/>
    </font>
    <font>
      <sz val="13"/>
      <name val="TH SarabunPSK"/>
      <family val="2"/>
    </font>
    <font>
      <sz val="13"/>
      <name val="TH SarabunIT๙"/>
      <family val="2"/>
    </font>
    <font>
      <b/>
      <u val="single"/>
      <sz val="14"/>
      <name val="TH SarabunIT๙"/>
      <family val="2"/>
    </font>
    <font>
      <b/>
      <sz val="16"/>
      <name val="TH SarabunIT๙"/>
      <family val="2"/>
    </font>
    <font>
      <sz val="14"/>
      <color indexed="10"/>
      <name val="TH SarabunIT๙"/>
      <family val="2"/>
    </font>
    <font>
      <b/>
      <sz val="12"/>
      <name val="TH SarabunIT๙"/>
      <family val="2"/>
    </font>
    <font>
      <sz val="14"/>
      <name val="Cordia New"/>
      <family val="2"/>
    </font>
    <font>
      <u val="single"/>
      <sz val="14"/>
      <name val="TH SarabunIT๙"/>
      <family val="2"/>
    </font>
    <font>
      <sz val="15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59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59" fontId="9" fillId="0" borderId="11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59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5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60" fontId="67" fillId="0" borderId="11" xfId="0" applyNumberFormat="1" applyFont="1" applyBorder="1" applyAlignment="1">
      <alignment horizontal="center" vertical="center"/>
    </xf>
    <xf numFmtId="0" fontId="67" fillId="0" borderId="1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60" fontId="9" fillId="0" borderId="11" xfId="0" applyNumberFormat="1" applyFont="1" applyBorder="1" applyAlignment="1">
      <alignment horizontal="center" vertical="top" wrapText="1"/>
    </xf>
    <xf numFmtId="6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vertical="top" wrapText="1"/>
    </xf>
    <xf numFmtId="0" fontId="9" fillId="0" borderId="0" xfId="0" applyNumberFormat="1" applyFont="1" applyAlignment="1">
      <alignment horizontal="left" indent="15"/>
    </xf>
    <xf numFmtId="0" fontId="10" fillId="0" borderId="0" xfId="0" applyNumberFormat="1" applyFont="1" applyAlignment="1">
      <alignment horizontal="left" indent="15"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60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indent="12"/>
    </xf>
    <xf numFmtId="60" fontId="8" fillId="0" borderId="21" xfId="0" applyNumberFormat="1" applyFont="1" applyBorder="1" applyAlignment="1">
      <alignment horizontal="center" vertical="top" wrapText="1"/>
    </xf>
    <xf numFmtId="59" fontId="8" fillId="0" borderId="2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61" fontId="68" fillId="0" borderId="11" xfId="33" applyNumberFormat="1" applyFont="1" applyBorder="1" applyAlignment="1">
      <alignment horizontal="center" vertical="center" wrapText="1"/>
    </xf>
    <xf numFmtId="61" fontId="68" fillId="0" borderId="11" xfId="0" applyNumberFormat="1" applyFont="1" applyBorder="1" applyAlignment="1">
      <alignment horizontal="center" vertical="center" wrapText="1"/>
    </xf>
    <xf numFmtId="60" fontId="68" fillId="0" borderId="11" xfId="0" applyNumberFormat="1" applyFont="1" applyBorder="1" applyAlignment="1">
      <alignment horizontal="center" vertical="center" wrapText="1"/>
    </xf>
    <xf numFmtId="60" fontId="8" fillId="0" borderId="0" xfId="0" applyNumberFormat="1" applyFont="1" applyBorder="1" applyAlignment="1">
      <alignment horizontal="center" vertical="top" wrapText="1"/>
    </xf>
    <xf numFmtId="60" fontId="8" fillId="0" borderId="22" xfId="0" applyNumberFormat="1" applyFont="1" applyBorder="1" applyAlignment="1">
      <alignment horizontal="center" vertical="top" wrapText="1"/>
    </xf>
    <xf numFmtId="60" fontId="8" fillId="0" borderId="20" xfId="0" applyNumberFormat="1" applyFont="1" applyBorder="1" applyAlignment="1">
      <alignment horizontal="center" vertical="top" wrapText="1"/>
    </xf>
    <xf numFmtId="59" fontId="8" fillId="0" borderId="21" xfId="0" applyNumberFormat="1" applyFont="1" applyBorder="1" applyAlignment="1">
      <alignment horizontal="center" vertical="center" wrapText="1"/>
    </xf>
    <xf numFmtId="59" fontId="8" fillId="0" borderId="22" xfId="0" applyNumberFormat="1" applyFont="1" applyBorder="1" applyAlignment="1">
      <alignment horizontal="center" vertical="center" wrapText="1"/>
    </xf>
    <xf numFmtId="5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61" fontId="8" fillId="0" borderId="23" xfId="0" applyNumberFormat="1" applyFont="1" applyBorder="1" applyAlignment="1">
      <alignment horizontal="center" vertical="center" wrapText="1"/>
    </xf>
    <xf numFmtId="59" fontId="8" fillId="0" borderId="24" xfId="0" applyNumberFormat="1" applyFont="1" applyBorder="1" applyAlignment="1">
      <alignment horizontal="center" vertical="center" wrapText="1"/>
    </xf>
    <xf numFmtId="61" fontId="8" fillId="0" borderId="24" xfId="0" applyNumberFormat="1" applyFont="1" applyBorder="1" applyAlignment="1">
      <alignment horizontal="center" vertical="center" wrapText="1"/>
    </xf>
    <xf numFmtId="61" fontId="8" fillId="0" borderId="24" xfId="33" applyNumberFormat="1" applyFont="1" applyBorder="1" applyAlignment="1">
      <alignment horizontal="center" vertical="top" wrapText="1"/>
    </xf>
    <xf numFmtId="61" fontId="8" fillId="0" borderId="25" xfId="0" applyNumberFormat="1" applyFont="1" applyBorder="1" applyAlignment="1">
      <alignment horizontal="center" vertical="center" wrapText="1"/>
    </xf>
    <xf numFmtId="61" fontId="8" fillId="0" borderId="2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59" fontId="5" fillId="0" borderId="10" xfId="0" applyNumberFormat="1" applyFont="1" applyBorder="1" applyAlignment="1">
      <alignment horizontal="center" vertical="center" wrapText="1"/>
    </xf>
    <xf numFmtId="59" fontId="5" fillId="0" borderId="10" xfId="0" applyNumberFormat="1" applyFont="1" applyBorder="1" applyAlignment="1">
      <alignment horizontal="center" vertical="center"/>
    </xf>
    <xf numFmtId="61" fontId="5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5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5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/>
    </xf>
    <xf numFmtId="59" fontId="8" fillId="0" borderId="23" xfId="0" applyNumberFormat="1" applyFont="1" applyBorder="1" applyAlignment="1">
      <alignment horizontal="center" vertical="center" wrapText="1"/>
    </xf>
    <xf numFmtId="59" fontId="8" fillId="0" borderId="24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5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5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30" xfId="37" applyFont="1" applyBorder="1" applyAlignment="1">
      <alignment vertical="center"/>
      <protection/>
    </xf>
    <xf numFmtId="0" fontId="7" fillId="0" borderId="29" xfId="37" applyFont="1" applyBorder="1" applyAlignment="1">
      <alignment vertical="center"/>
      <protection/>
    </xf>
    <xf numFmtId="0" fontId="7" fillId="0" borderId="29" xfId="37" applyFont="1" applyBorder="1" applyAlignment="1">
      <alignment vertical="center" wrapText="1"/>
      <protection/>
    </xf>
    <xf numFmtId="0" fontId="7" fillId="0" borderId="31" xfId="37" applyFont="1" applyBorder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61" fontId="8" fillId="0" borderId="10" xfId="0" applyNumberFormat="1" applyFont="1" applyBorder="1" applyAlignment="1">
      <alignment vertical="top" wrapText="1"/>
    </xf>
    <xf numFmtId="61" fontId="8" fillId="0" borderId="10" xfId="0" applyNumberFormat="1" applyFont="1" applyBorder="1" applyAlignment="1">
      <alignment horizontal="center" vertical="top" wrapText="1"/>
    </xf>
    <xf numFmtId="61" fontId="8" fillId="0" borderId="33" xfId="0" applyNumberFormat="1" applyFont="1" applyBorder="1" applyAlignment="1">
      <alignment horizontal="center" vertical="top" wrapText="1"/>
    </xf>
    <xf numFmtId="61" fontId="8" fillId="0" borderId="32" xfId="0" applyNumberFormat="1" applyFont="1" applyBorder="1" applyAlignment="1">
      <alignment horizontal="center" vertical="top" wrapText="1"/>
    </xf>
    <xf numFmtId="59" fontId="8" fillId="0" borderId="10" xfId="0" applyNumberFormat="1" applyFont="1" applyBorder="1" applyAlignment="1">
      <alignment horizontal="center" vertical="center" wrapText="1"/>
    </xf>
    <xf numFmtId="0" fontId="7" fillId="0" borderId="10" xfId="37" applyFont="1" applyBorder="1" applyAlignment="1">
      <alignment vertical="center"/>
      <protection/>
    </xf>
    <xf numFmtId="61" fontId="8" fillId="0" borderId="10" xfId="0" applyNumberFormat="1" applyFont="1" applyBorder="1" applyAlignment="1">
      <alignment horizontal="center" vertical="center" wrapText="1"/>
    </xf>
    <xf numFmtId="59" fontId="8" fillId="0" borderId="10" xfId="0" applyNumberFormat="1" applyFont="1" applyBorder="1" applyAlignment="1">
      <alignment horizontal="center" vertical="top" wrapText="1"/>
    </xf>
    <xf numFmtId="61" fontId="8" fillId="0" borderId="10" xfId="33" applyNumberFormat="1" applyFont="1" applyBorder="1" applyAlignment="1">
      <alignment horizontal="center" vertical="top" wrapText="1"/>
    </xf>
    <xf numFmtId="0" fontId="7" fillId="0" borderId="10" xfId="37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5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5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5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59" fontId="6" fillId="0" borderId="27" xfId="0" applyNumberFormat="1" applyFont="1" applyBorder="1" applyAlignment="1">
      <alignment horizontal="center"/>
    </xf>
    <xf numFmtId="59" fontId="8" fillId="0" borderId="30" xfId="0" applyNumberFormat="1" applyFont="1" applyBorder="1" applyAlignment="1">
      <alignment horizontal="center" vertical="center" wrapText="1"/>
    </xf>
    <xf numFmtId="61" fontId="8" fillId="0" borderId="34" xfId="0" applyNumberFormat="1" applyFont="1" applyBorder="1" applyAlignment="1">
      <alignment horizontal="center" vertical="center" wrapText="1"/>
    </xf>
    <xf numFmtId="61" fontId="8" fillId="0" borderId="30" xfId="0" applyNumberFormat="1" applyFont="1" applyBorder="1" applyAlignment="1">
      <alignment horizontal="center" vertical="center" wrapText="1"/>
    </xf>
    <xf numFmtId="60" fontId="8" fillId="0" borderId="30" xfId="0" applyNumberFormat="1" applyFont="1" applyBorder="1" applyAlignment="1">
      <alignment horizontal="center" vertical="top" wrapText="1"/>
    </xf>
    <xf numFmtId="59" fontId="8" fillId="0" borderId="29" xfId="0" applyNumberFormat="1" applyFont="1" applyBorder="1" applyAlignment="1">
      <alignment horizontal="center" vertical="center" wrapText="1"/>
    </xf>
    <xf numFmtId="59" fontId="8" fillId="0" borderId="35" xfId="0" applyNumberFormat="1" applyFont="1" applyBorder="1" applyAlignment="1">
      <alignment horizontal="center" vertical="center" wrapText="1"/>
    </xf>
    <xf numFmtId="61" fontId="8" fillId="0" borderId="29" xfId="0" applyNumberFormat="1" applyFont="1" applyBorder="1" applyAlignment="1">
      <alignment horizontal="center" vertical="center" wrapText="1"/>
    </xf>
    <xf numFmtId="60" fontId="8" fillId="0" borderId="29" xfId="0" applyNumberFormat="1" applyFont="1" applyBorder="1" applyAlignment="1">
      <alignment horizontal="center" vertical="top" wrapText="1"/>
    </xf>
    <xf numFmtId="61" fontId="8" fillId="0" borderId="35" xfId="0" applyNumberFormat="1" applyFont="1" applyBorder="1" applyAlignment="1">
      <alignment horizontal="center" vertical="center" wrapText="1"/>
    </xf>
    <xf numFmtId="59" fontId="8" fillId="0" borderId="29" xfId="0" applyNumberFormat="1" applyFont="1" applyBorder="1" applyAlignment="1">
      <alignment horizontal="center" vertical="top" wrapText="1"/>
    </xf>
    <xf numFmtId="61" fontId="8" fillId="0" borderId="35" xfId="33" applyNumberFormat="1" applyFont="1" applyBorder="1" applyAlignment="1">
      <alignment horizontal="center" vertical="top" wrapText="1"/>
    </xf>
    <xf numFmtId="59" fontId="8" fillId="0" borderId="31" xfId="0" applyNumberFormat="1" applyFont="1" applyBorder="1" applyAlignment="1">
      <alignment horizontal="center" vertical="center" wrapText="1"/>
    </xf>
    <xf numFmtId="59" fontId="8" fillId="0" borderId="31" xfId="0" applyNumberFormat="1" applyFont="1" applyBorder="1" applyAlignment="1">
      <alignment horizontal="center" vertical="top" wrapText="1"/>
    </xf>
    <xf numFmtId="61" fontId="8" fillId="0" borderId="36" xfId="33" applyNumberFormat="1" applyFont="1" applyBorder="1" applyAlignment="1">
      <alignment horizontal="center" vertical="top" wrapText="1"/>
    </xf>
    <xf numFmtId="61" fontId="8" fillId="0" borderId="31" xfId="0" applyNumberFormat="1" applyFont="1" applyBorder="1" applyAlignment="1">
      <alignment horizontal="center" vertical="center" wrapText="1"/>
    </xf>
    <xf numFmtId="60" fontId="8" fillId="0" borderId="31" xfId="0" applyNumberFormat="1" applyFont="1" applyBorder="1" applyAlignment="1">
      <alignment horizontal="center" vertical="top" wrapText="1"/>
    </xf>
    <xf numFmtId="59" fontId="8" fillId="0" borderId="35" xfId="0" applyNumberFormat="1" applyFont="1" applyBorder="1" applyAlignment="1">
      <alignment horizontal="center" vertical="top" wrapText="1"/>
    </xf>
    <xf numFmtId="59" fontId="8" fillId="0" borderId="37" xfId="0" applyNumberFormat="1" applyFont="1" applyBorder="1" applyAlignment="1">
      <alignment horizontal="center" vertical="top" wrapText="1"/>
    </xf>
    <xf numFmtId="61" fontId="8" fillId="0" borderId="38" xfId="33" applyNumberFormat="1" applyFont="1" applyBorder="1" applyAlignment="1">
      <alignment horizontal="center" vertical="top" wrapText="1"/>
    </xf>
    <xf numFmtId="59" fontId="8" fillId="0" borderId="36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59" fontId="8" fillId="0" borderId="39" xfId="0" applyNumberFormat="1" applyFont="1" applyBorder="1" applyAlignment="1">
      <alignment horizontal="center" vertical="top" wrapText="1"/>
    </xf>
    <xf numFmtId="61" fontId="8" fillId="0" borderId="40" xfId="33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61" fontId="8" fillId="0" borderId="3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9" fontId="5" fillId="0" borderId="10" xfId="0" applyNumberFormat="1" applyFont="1" applyBorder="1" applyAlignment="1">
      <alignment horizontal="center" vertical="top" wrapText="1"/>
    </xf>
    <xf numFmtId="5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59" fontId="9" fillId="0" borderId="0" xfId="0" applyNumberFormat="1" applyFont="1" applyBorder="1" applyAlignment="1">
      <alignment horizontal="center" vertical="center"/>
    </xf>
    <xf numFmtId="59" fontId="7" fillId="0" borderId="10" xfId="0" applyNumberFormat="1" applyFont="1" applyBorder="1" applyAlignment="1">
      <alignment horizontal="center"/>
    </xf>
    <xf numFmtId="59" fontId="5" fillId="0" borderId="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8" fillId="0" borderId="0" xfId="0" applyNumberFormat="1" applyFont="1" applyAlignment="1">
      <alignment horizontal="right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workbookViewId="0" topLeftCell="A7">
      <selection activeCell="F27" sqref="F27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9.8515625" style="1" customWidth="1"/>
    <col min="4" max="4" width="6.28125" style="1" customWidth="1"/>
    <col min="5" max="5" width="19.421875" style="1" customWidth="1"/>
    <col min="6" max="6" width="11.421875" style="1" customWidth="1"/>
    <col min="7" max="7" width="15.28125" style="1" customWidth="1"/>
    <col min="8" max="8" width="10.28125" style="1" customWidth="1"/>
    <col min="9" max="9" width="15.140625" style="1" customWidth="1"/>
    <col min="10" max="10" width="14.57421875" style="1" customWidth="1"/>
    <col min="11" max="11" width="15.8515625" style="1" customWidth="1"/>
    <col min="12" max="12" width="8.140625" style="1" customWidth="1"/>
    <col min="13" max="16384" width="9.140625" style="1" customWidth="1"/>
  </cols>
  <sheetData>
    <row r="1" spans="11:12" s="14" customFormat="1" ht="19.5" customHeight="1">
      <c r="K1" s="273" t="s">
        <v>53</v>
      </c>
      <c r="L1" s="273"/>
    </row>
    <row r="2" spans="1:12" s="14" customFormat="1" ht="19.5">
      <c r="A2" s="274" t="s">
        <v>110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14" customFormat="1" ht="19.5">
      <c r="A3" s="274" t="s">
        <v>77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="14" customFormat="1" ht="18.75" customHeight="1"/>
    <row r="5" spans="1:12" s="14" customFormat="1" ht="19.5">
      <c r="A5" s="275" t="s">
        <v>36</v>
      </c>
      <c r="B5" s="277" t="s">
        <v>38</v>
      </c>
      <c r="C5" s="283" t="s">
        <v>39</v>
      </c>
      <c r="D5" s="279" t="s">
        <v>40</v>
      </c>
      <c r="E5" s="279" t="s">
        <v>41</v>
      </c>
      <c r="F5" s="281" t="s">
        <v>42</v>
      </c>
      <c r="G5" s="281"/>
      <c r="H5" s="281"/>
      <c r="I5" s="281" t="s">
        <v>45</v>
      </c>
      <c r="J5" s="281"/>
      <c r="K5" s="279" t="s">
        <v>54</v>
      </c>
      <c r="L5" s="279" t="s">
        <v>46</v>
      </c>
    </row>
    <row r="6" spans="1:12" s="14" customFormat="1" ht="57" customHeight="1">
      <c r="A6" s="276"/>
      <c r="B6" s="278"/>
      <c r="C6" s="284"/>
      <c r="D6" s="280"/>
      <c r="E6" s="280"/>
      <c r="F6" s="16" t="s">
        <v>74</v>
      </c>
      <c r="G6" s="17" t="s">
        <v>43</v>
      </c>
      <c r="H6" s="17" t="s">
        <v>44</v>
      </c>
      <c r="I6" s="17" t="s">
        <v>76</v>
      </c>
      <c r="J6" s="17" t="s">
        <v>60</v>
      </c>
      <c r="K6" s="280"/>
      <c r="L6" s="280"/>
    </row>
    <row r="7" spans="1:12" s="19" customFormat="1" ht="23.25" customHeight="1">
      <c r="A7" s="20"/>
      <c r="B7" s="79" t="s">
        <v>78</v>
      </c>
      <c r="C7" s="21"/>
      <c r="D7" s="20"/>
      <c r="E7" s="22"/>
      <c r="F7" s="23"/>
      <c r="G7" s="23"/>
      <c r="H7" s="23"/>
      <c r="I7" s="24"/>
      <c r="J7" s="23"/>
      <c r="K7" s="23"/>
      <c r="L7" s="25"/>
    </row>
    <row r="8" spans="1:12" s="19" customFormat="1" ht="23.25" customHeight="1">
      <c r="A8" s="26"/>
      <c r="B8" s="125" t="s">
        <v>81</v>
      </c>
      <c r="C8" s="27"/>
      <c r="D8" s="26"/>
      <c r="E8" s="28"/>
      <c r="F8" s="29"/>
      <c r="G8" s="29"/>
      <c r="H8" s="29"/>
      <c r="I8" s="34"/>
      <c r="J8" s="29"/>
      <c r="K8" s="29"/>
      <c r="L8" s="18"/>
    </row>
    <row r="9" spans="1:12" s="19" customFormat="1" ht="23.25" customHeight="1">
      <c r="A9" s="26">
        <v>1</v>
      </c>
      <c r="B9" s="128" t="s">
        <v>111</v>
      </c>
      <c r="C9" s="27" t="s">
        <v>113</v>
      </c>
      <c r="D9" s="26">
        <v>1</v>
      </c>
      <c r="E9" s="28" t="s">
        <v>97</v>
      </c>
      <c r="F9" s="264" t="s">
        <v>318</v>
      </c>
      <c r="G9" s="29" t="s">
        <v>281</v>
      </c>
      <c r="H9" s="130" t="s">
        <v>282</v>
      </c>
      <c r="I9" s="29" t="s">
        <v>283</v>
      </c>
      <c r="J9" s="29" t="s">
        <v>284</v>
      </c>
      <c r="K9" s="29" t="s">
        <v>70</v>
      </c>
      <c r="L9" s="18"/>
    </row>
    <row r="10" spans="1:12" s="19" customFormat="1" ht="23.25" customHeight="1">
      <c r="A10" s="30"/>
      <c r="B10" s="129" t="s">
        <v>112</v>
      </c>
      <c r="C10" s="126" t="s">
        <v>114</v>
      </c>
      <c r="D10" s="30"/>
      <c r="E10" s="127" t="s">
        <v>98</v>
      </c>
      <c r="F10" s="32"/>
      <c r="G10" s="32"/>
      <c r="H10" s="32"/>
      <c r="I10" s="35"/>
      <c r="J10" s="32"/>
      <c r="K10" s="32"/>
      <c r="L10" s="31"/>
    </row>
    <row r="11" spans="1:12" s="19" customFormat="1" ht="23.25" customHeight="1">
      <c r="A11" s="37"/>
      <c r="B11" s="105"/>
      <c r="C11" s="105"/>
      <c r="D11" s="37"/>
      <c r="E11" s="33"/>
      <c r="F11" s="34"/>
      <c r="G11" s="34"/>
      <c r="H11" s="34"/>
      <c r="I11" s="34"/>
      <c r="J11" s="34"/>
      <c r="K11" s="34"/>
      <c r="L11" s="33"/>
    </row>
    <row r="12" spans="1:12" s="19" customFormat="1" ht="23.25" customHeight="1">
      <c r="A12" s="37"/>
      <c r="B12" s="33"/>
      <c r="C12" s="39"/>
      <c r="D12" s="37"/>
      <c r="E12" s="33"/>
      <c r="F12" s="34"/>
      <c r="G12" s="34"/>
      <c r="H12" s="34"/>
      <c r="I12" s="34"/>
      <c r="J12" s="34"/>
      <c r="K12" s="34"/>
      <c r="L12" s="33"/>
    </row>
    <row r="13" spans="2:11" s="19" customFormat="1" ht="23.25" customHeight="1">
      <c r="B13" s="285" t="s">
        <v>221</v>
      </c>
      <c r="C13" s="285"/>
      <c r="D13" s="285"/>
      <c r="I13" s="285" t="s">
        <v>104</v>
      </c>
      <c r="J13" s="285"/>
      <c r="K13" s="285"/>
    </row>
    <row r="14" spans="2:11" s="19" customFormat="1" ht="23.25" customHeight="1">
      <c r="B14" s="286" t="s">
        <v>142</v>
      </c>
      <c r="C14" s="286"/>
      <c r="D14" s="286"/>
      <c r="I14" s="287" t="s">
        <v>115</v>
      </c>
      <c r="J14" s="287"/>
      <c r="K14" s="287"/>
    </row>
    <row r="15" spans="1:12" ht="19.5">
      <c r="A15" s="12"/>
      <c r="B15" s="282" t="s">
        <v>144</v>
      </c>
      <c r="C15" s="282"/>
      <c r="D15" s="282"/>
      <c r="E15" s="12"/>
      <c r="F15" s="12"/>
      <c r="G15" s="12"/>
      <c r="H15" s="12"/>
      <c r="I15" s="282" t="s">
        <v>118</v>
      </c>
      <c r="J15" s="282"/>
      <c r="K15" s="282"/>
      <c r="L15" s="12"/>
    </row>
  </sheetData>
  <sheetProtection/>
  <mergeCells count="18">
    <mergeCell ref="I15:K15"/>
    <mergeCell ref="E5:E6"/>
    <mergeCell ref="C5:C6"/>
    <mergeCell ref="B13:D13"/>
    <mergeCell ref="B14:D14"/>
    <mergeCell ref="B15:D15"/>
    <mergeCell ref="I13:K13"/>
    <mergeCell ref="I14:K14"/>
    <mergeCell ref="K1:L1"/>
    <mergeCell ref="A2:L2"/>
    <mergeCell ref="A3:L3"/>
    <mergeCell ref="A5:A6"/>
    <mergeCell ref="B5:B6"/>
    <mergeCell ref="K5:K6"/>
    <mergeCell ref="L5:L6"/>
    <mergeCell ref="D5:D6"/>
    <mergeCell ref="F5:H5"/>
    <mergeCell ref="I5:J5"/>
  </mergeCells>
  <printOptions horizontalCentered="1"/>
  <pageMargins left="0.11811023622047245" right="0.1968503937007874" top="0.15748031496062992" bottom="0.11811023622047245" header="0.2362204724409449" footer="0.1574803149606299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58">
      <selection activeCell="D19" sqref="D19"/>
    </sheetView>
  </sheetViews>
  <sheetFormatPr defaultColWidth="9.140625" defaultRowHeight="12.75"/>
  <cols>
    <col min="1" max="1" width="6.8515625" style="1" customWidth="1"/>
    <col min="2" max="2" width="20.57421875" style="1" customWidth="1"/>
    <col min="3" max="3" width="18.8515625" style="1" customWidth="1"/>
    <col min="4" max="4" width="11.421875" style="1" customWidth="1"/>
    <col min="5" max="5" width="18.7109375" style="1" customWidth="1"/>
    <col min="6" max="6" width="19.7109375" style="1" customWidth="1"/>
    <col min="7" max="7" width="19.421875" style="1" customWidth="1"/>
    <col min="8" max="8" width="17.00390625" style="1" customWidth="1"/>
    <col min="9" max="16384" width="9.140625" style="1" customWidth="1"/>
  </cols>
  <sheetData>
    <row r="1" spans="8:9" s="14" customFormat="1" ht="21">
      <c r="H1" s="273" t="s">
        <v>57</v>
      </c>
      <c r="I1" s="273"/>
    </row>
    <row r="2" spans="1:9" s="14" customFormat="1" ht="19.5">
      <c r="A2" s="274" t="s">
        <v>319</v>
      </c>
      <c r="B2" s="274"/>
      <c r="C2" s="274"/>
      <c r="D2" s="274"/>
      <c r="E2" s="274"/>
      <c r="F2" s="274"/>
      <c r="G2" s="274"/>
      <c r="H2" s="274"/>
      <c r="I2" s="274"/>
    </row>
    <row r="3" spans="1:9" s="14" customFormat="1" ht="19.5">
      <c r="A3" s="274" t="s">
        <v>77</v>
      </c>
      <c r="B3" s="274"/>
      <c r="C3" s="274"/>
      <c r="D3" s="274"/>
      <c r="E3" s="274"/>
      <c r="F3" s="274"/>
      <c r="G3" s="274"/>
      <c r="H3" s="274"/>
      <c r="I3" s="274"/>
    </row>
    <row r="4" s="14" customFormat="1" ht="12" customHeight="1"/>
    <row r="5" spans="1:9" s="14" customFormat="1" ht="19.5">
      <c r="A5" s="279" t="s">
        <v>36</v>
      </c>
      <c r="B5" s="291" t="s">
        <v>38</v>
      </c>
      <c r="C5" s="279" t="s">
        <v>39</v>
      </c>
      <c r="D5" s="279" t="s">
        <v>55</v>
      </c>
      <c r="E5" s="288" t="s">
        <v>56</v>
      </c>
      <c r="F5" s="288" t="s">
        <v>37</v>
      </c>
      <c r="G5" s="279" t="s">
        <v>41</v>
      </c>
      <c r="H5" s="279" t="s">
        <v>54</v>
      </c>
      <c r="I5" s="279" t="s">
        <v>46</v>
      </c>
    </row>
    <row r="6" spans="1:9" s="14" customFormat="1" ht="43.5" customHeight="1">
      <c r="A6" s="290"/>
      <c r="B6" s="292"/>
      <c r="C6" s="290"/>
      <c r="D6" s="290"/>
      <c r="E6" s="289"/>
      <c r="F6" s="289"/>
      <c r="G6" s="290"/>
      <c r="H6" s="290"/>
      <c r="I6" s="290"/>
    </row>
    <row r="7" spans="1:9" s="38" customFormat="1" ht="21.75" customHeight="1">
      <c r="A7" s="265"/>
      <c r="B7" s="266" t="s">
        <v>78</v>
      </c>
      <c r="C7" s="267"/>
      <c r="D7" s="265"/>
      <c r="E7" s="268"/>
      <c r="F7" s="265"/>
      <c r="G7" s="265"/>
      <c r="H7" s="265"/>
      <c r="I7" s="265"/>
    </row>
    <row r="8" spans="1:9" s="38" customFormat="1" ht="21.75" customHeight="1">
      <c r="A8" s="80"/>
      <c r="B8" s="149" t="s">
        <v>81</v>
      </c>
      <c r="C8" s="40"/>
      <c r="D8" s="80"/>
      <c r="E8" s="41"/>
      <c r="F8" s="80"/>
      <c r="G8" s="80"/>
      <c r="H8" s="80"/>
      <c r="I8" s="80"/>
    </row>
    <row r="9" spans="1:9" s="38" customFormat="1" ht="21.75" customHeight="1">
      <c r="A9" s="134">
        <v>1</v>
      </c>
      <c r="B9" s="131" t="s">
        <v>116</v>
      </c>
      <c r="C9" s="132" t="s">
        <v>113</v>
      </c>
      <c r="D9" s="80" t="s">
        <v>71</v>
      </c>
      <c r="E9" s="132" t="s">
        <v>113</v>
      </c>
      <c r="F9" s="80" t="s">
        <v>78</v>
      </c>
      <c r="G9" s="18" t="s">
        <v>96</v>
      </c>
      <c r="H9" s="29" t="s">
        <v>70</v>
      </c>
      <c r="I9" s="80"/>
    </row>
    <row r="10" spans="1:9" s="38" customFormat="1" ht="21.75" customHeight="1">
      <c r="A10" s="134"/>
      <c r="B10" s="131" t="s">
        <v>112</v>
      </c>
      <c r="C10" s="133" t="s">
        <v>114</v>
      </c>
      <c r="D10" s="80" t="s">
        <v>4</v>
      </c>
      <c r="E10" s="133" t="s">
        <v>114</v>
      </c>
      <c r="F10" s="80"/>
      <c r="G10" s="18" t="s">
        <v>99</v>
      </c>
      <c r="H10" s="80"/>
      <c r="I10" s="80"/>
    </row>
    <row r="11" spans="1:9" s="38" customFormat="1" ht="21.75" customHeight="1">
      <c r="A11" s="269"/>
      <c r="B11" s="270"/>
      <c r="C11" s="271"/>
      <c r="D11" s="272" t="s">
        <v>72</v>
      </c>
      <c r="E11" s="271"/>
      <c r="F11" s="272"/>
      <c r="G11" s="272"/>
      <c r="H11" s="272"/>
      <c r="I11" s="272"/>
    </row>
    <row r="12" spans="1:9" s="19" customFormat="1" ht="17.25" customHeight="1">
      <c r="A12" s="37"/>
      <c r="B12" s="33"/>
      <c r="C12" s="106"/>
      <c r="D12" s="37"/>
      <c r="E12" s="106"/>
      <c r="F12" s="33"/>
      <c r="G12" s="33"/>
      <c r="H12" s="34"/>
      <c r="I12" s="33"/>
    </row>
    <row r="13" spans="1:9" s="19" customFormat="1" ht="17.25" customHeight="1">
      <c r="A13" s="37"/>
      <c r="B13" s="33"/>
      <c r="C13" s="33"/>
      <c r="D13" s="37"/>
      <c r="E13" s="37"/>
      <c r="F13" s="33"/>
      <c r="G13" s="33"/>
      <c r="H13" s="34"/>
      <c r="I13" s="33"/>
    </row>
    <row r="14" spans="1:8" s="19" customFormat="1" ht="19.5" customHeight="1">
      <c r="A14" s="33"/>
      <c r="B14" s="285" t="s">
        <v>105</v>
      </c>
      <c r="C14" s="285"/>
      <c r="D14" s="285"/>
      <c r="F14" s="285" t="s">
        <v>104</v>
      </c>
      <c r="G14" s="285"/>
      <c r="H14" s="285"/>
    </row>
    <row r="15" spans="1:11" s="19" customFormat="1" ht="19.5" customHeight="1">
      <c r="A15" s="33"/>
      <c r="B15" s="287" t="s">
        <v>142</v>
      </c>
      <c r="C15" s="287"/>
      <c r="D15" s="287"/>
      <c r="F15" s="287" t="s">
        <v>115</v>
      </c>
      <c r="G15" s="287"/>
      <c r="I15" s="287"/>
      <c r="J15" s="287"/>
      <c r="K15" s="287"/>
    </row>
    <row r="16" spans="1:11" ht="21" customHeight="1">
      <c r="A16" s="12"/>
      <c r="B16" s="282" t="s">
        <v>144</v>
      </c>
      <c r="C16" s="282"/>
      <c r="D16" s="282"/>
      <c r="E16" s="12"/>
      <c r="F16" s="282" t="s">
        <v>118</v>
      </c>
      <c r="G16" s="282"/>
      <c r="H16" s="12"/>
      <c r="I16" s="282"/>
      <c r="J16" s="282"/>
      <c r="K16" s="282"/>
    </row>
  </sheetData>
  <sheetProtection/>
  <mergeCells count="20">
    <mergeCell ref="H5:H6"/>
    <mergeCell ref="F5:F6"/>
    <mergeCell ref="H1:I1"/>
    <mergeCell ref="A2:I2"/>
    <mergeCell ref="A3:I3"/>
    <mergeCell ref="A5:A6"/>
    <mergeCell ref="B5:B6"/>
    <mergeCell ref="C5:C6"/>
    <mergeCell ref="D5:D6"/>
    <mergeCell ref="G5:G6"/>
    <mergeCell ref="B16:D16"/>
    <mergeCell ref="I16:K16"/>
    <mergeCell ref="F16:G16"/>
    <mergeCell ref="F15:G15"/>
    <mergeCell ref="E5:E6"/>
    <mergeCell ref="I5:I6"/>
    <mergeCell ref="B14:D14"/>
    <mergeCell ref="F14:H14"/>
    <mergeCell ref="B15:D15"/>
    <mergeCell ref="I15:K15"/>
  </mergeCells>
  <printOptions horizontalCentered="1"/>
  <pageMargins left="0.31496062992125984" right="0.3937007874015748" top="0.4330708661417323" bottom="0.35433070866141736" header="0.2362204724409449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view="pageLayout" zoomScaleSheetLayoutView="100" workbookViewId="0" topLeftCell="A118">
      <selection activeCell="E94" sqref="E94"/>
    </sheetView>
  </sheetViews>
  <sheetFormatPr defaultColWidth="9.140625" defaultRowHeight="12.75"/>
  <cols>
    <col min="1" max="1" width="5.28125" style="2" customWidth="1"/>
    <col min="2" max="2" width="18.140625" style="4" customWidth="1"/>
    <col min="3" max="3" width="35.57421875" style="4" customWidth="1"/>
    <col min="4" max="4" width="7.28125" style="2" customWidth="1"/>
    <col min="5" max="5" width="16.140625" style="4" customWidth="1"/>
    <col min="6" max="6" width="6.57421875" style="4" customWidth="1"/>
    <col min="7" max="7" width="8.8515625" style="4" customWidth="1"/>
    <col min="8" max="16384" width="9.140625" style="4" customWidth="1"/>
  </cols>
  <sheetData>
    <row r="1" spans="1:7" s="3" customFormat="1" ht="17.25" customHeight="1">
      <c r="A1" s="2"/>
      <c r="D1" s="254"/>
      <c r="G1" s="212" t="s">
        <v>119</v>
      </c>
    </row>
    <row r="2" spans="1:7" ht="18.75" customHeight="1">
      <c r="A2" s="293" t="s">
        <v>120</v>
      </c>
      <c r="B2" s="293"/>
      <c r="C2" s="293"/>
      <c r="D2" s="293"/>
      <c r="E2" s="293"/>
      <c r="F2" s="293"/>
      <c r="G2" s="293"/>
    </row>
    <row r="3" spans="1:7" ht="18.75" customHeight="1">
      <c r="A3" s="293" t="s">
        <v>121</v>
      </c>
      <c r="B3" s="293"/>
      <c r="C3" s="293"/>
      <c r="D3" s="293"/>
      <c r="E3" s="293"/>
      <c r="F3" s="293"/>
      <c r="G3" s="293"/>
    </row>
    <row r="4" ht="9.75" customHeight="1"/>
    <row r="5" spans="1:7" ht="18.75" customHeight="1">
      <c r="A5" s="197" t="s">
        <v>122</v>
      </c>
      <c r="B5" s="188" t="s">
        <v>3</v>
      </c>
      <c r="C5" s="193" t="s">
        <v>49</v>
      </c>
      <c r="D5" s="188" t="s">
        <v>123</v>
      </c>
      <c r="E5" s="193" t="s">
        <v>55</v>
      </c>
      <c r="F5" s="188" t="s">
        <v>40</v>
      </c>
      <c r="G5" s="198" t="s">
        <v>14</v>
      </c>
    </row>
    <row r="6" spans="1:7" s="5" customFormat="1" ht="18.75" customHeight="1">
      <c r="A6" s="199" t="s">
        <v>124</v>
      </c>
      <c r="B6" s="196"/>
      <c r="C6" s="194"/>
      <c r="D6" s="196" t="s">
        <v>58</v>
      </c>
      <c r="E6" s="194"/>
      <c r="F6" s="138"/>
      <c r="G6" s="195"/>
    </row>
    <row r="7" spans="1:7" ht="18.75" customHeight="1">
      <c r="A7" s="189">
        <v>1</v>
      </c>
      <c r="B7" s="190" t="s">
        <v>150</v>
      </c>
      <c r="C7" s="191" t="s">
        <v>310</v>
      </c>
      <c r="D7" s="189" t="s">
        <v>58</v>
      </c>
      <c r="E7" s="192" t="s">
        <v>10</v>
      </c>
      <c r="F7" s="192" t="s">
        <v>10</v>
      </c>
      <c r="G7" s="190"/>
    </row>
    <row r="8" spans="1:7" ht="18.75" customHeight="1">
      <c r="A8" s="156"/>
      <c r="B8" s="116"/>
      <c r="C8" s="113" t="s">
        <v>161</v>
      </c>
      <c r="D8" s="156"/>
      <c r="E8" s="157"/>
      <c r="F8" s="157"/>
      <c r="G8" s="116"/>
    </row>
    <row r="9" spans="1:7" ht="18.75" customHeight="1">
      <c r="A9" s="156">
        <v>2</v>
      </c>
      <c r="B9" s="116" t="s">
        <v>163</v>
      </c>
      <c r="C9" s="113" t="s">
        <v>311</v>
      </c>
      <c r="D9" s="156" t="s">
        <v>58</v>
      </c>
      <c r="E9" s="157"/>
      <c r="F9" s="157"/>
      <c r="G9" s="116"/>
    </row>
    <row r="10" spans="1:7" ht="18.75" customHeight="1">
      <c r="A10" s="156"/>
      <c r="B10" s="116"/>
      <c r="C10" s="113" t="s">
        <v>162</v>
      </c>
      <c r="D10" s="156"/>
      <c r="E10" s="157"/>
      <c r="F10" s="157"/>
      <c r="G10" s="116"/>
    </row>
    <row r="11" spans="1:7" ht="18.75" customHeight="1">
      <c r="A11" s="156"/>
      <c r="B11" s="116"/>
      <c r="C11" s="117" t="s">
        <v>202</v>
      </c>
      <c r="D11" s="156"/>
      <c r="E11" s="157"/>
      <c r="F11" s="157"/>
      <c r="G11" s="116"/>
    </row>
    <row r="12" spans="1:7" ht="18.75" customHeight="1">
      <c r="A12" s="156">
        <v>3</v>
      </c>
      <c r="B12" s="116" t="s">
        <v>164</v>
      </c>
      <c r="C12" s="113" t="s">
        <v>306</v>
      </c>
      <c r="D12" s="116" t="s">
        <v>58</v>
      </c>
      <c r="E12" s="116" t="s">
        <v>10</v>
      </c>
      <c r="F12" s="116" t="s">
        <v>10</v>
      </c>
      <c r="G12" s="116"/>
    </row>
    <row r="13" spans="1:7" ht="18.75" customHeight="1">
      <c r="A13" s="156">
        <v>4</v>
      </c>
      <c r="B13" s="116" t="s">
        <v>166</v>
      </c>
      <c r="C13" s="113" t="s">
        <v>289</v>
      </c>
      <c r="D13" s="116" t="s">
        <v>58</v>
      </c>
      <c r="E13" s="113"/>
      <c r="F13" s="157" t="s">
        <v>10</v>
      </c>
      <c r="G13" s="116"/>
    </row>
    <row r="14" spans="1:7" ht="18.75" customHeight="1">
      <c r="A14" s="156">
        <v>5</v>
      </c>
      <c r="B14" s="116" t="s">
        <v>167</v>
      </c>
      <c r="C14" s="4" t="s">
        <v>296</v>
      </c>
      <c r="D14" s="116" t="s">
        <v>58</v>
      </c>
      <c r="E14" s="157" t="s">
        <v>10</v>
      </c>
      <c r="F14" s="157"/>
      <c r="G14" s="116"/>
    </row>
    <row r="15" spans="1:7" ht="18.75" customHeight="1">
      <c r="A15" s="156">
        <v>6</v>
      </c>
      <c r="B15" s="116" t="s">
        <v>168</v>
      </c>
      <c r="C15" s="113" t="s">
        <v>297</v>
      </c>
      <c r="D15" s="156" t="s">
        <v>58</v>
      </c>
      <c r="E15" s="157" t="s">
        <v>10</v>
      </c>
      <c r="F15" s="157"/>
      <c r="G15" s="116"/>
    </row>
    <row r="16" spans="1:7" ht="18.75" customHeight="1">
      <c r="A16" s="156">
        <v>7</v>
      </c>
      <c r="B16" s="116" t="s">
        <v>169</v>
      </c>
      <c r="C16" s="113" t="s">
        <v>295</v>
      </c>
      <c r="D16" s="116" t="s">
        <v>8</v>
      </c>
      <c r="E16" s="157" t="s">
        <v>10</v>
      </c>
      <c r="F16" s="157" t="s">
        <v>10</v>
      </c>
      <c r="G16" s="158"/>
    </row>
    <row r="17" spans="1:7" ht="18.75" customHeight="1">
      <c r="A17" s="156">
        <v>8</v>
      </c>
      <c r="B17" s="116" t="s">
        <v>170</v>
      </c>
      <c r="C17" s="159" t="s">
        <v>299</v>
      </c>
      <c r="D17" s="116" t="s">
        <v>58</v>
      </c>
      <c r="E17" s="157" t="s">
        <v>10</v>
      </c>
      <c r="F17" s="157" t="s">
        <v>10</v>
      </c>
      <c r="G17" s="116"/>
    </row>
    <row r="18" spans="1:7" ht="18.75" customHeight="1">
      <c r="A18" s="156">
        <v>9</v>
      </c>
      <c r="B18" s="116" t="s">
        <v>171</v>
      </c>
      <c r="C18" s="159" t="s">
        <v>300</v>
      </c>
      <c r="D18" s="116" t="s">
        <v>58</v>
      </c>
      <c r="E18" s="157" t="s">
        <v>10</v>
      </c>
      <c r="F18" s="157" t="s">
        <v>10</v>
      </c>
      <c r="G18" s="116"/>
    </row>
    <row r="19" spans="1:7" ht="18.75" customHeight="1">
      <c r="A19" s="156"/>
      <c r="B19" s="116"/>
      <c r="C19" s="166" t="s">
        <v>34</v>
      </c>
      <c r="D19" s="116" t="s">
        <v>16</v>
      </c>
      <c r="E19" s="116" t="s">
        <v>16</v>
      </c>
      <c r="F19" s="160"/>
      <c r="G19" s="116"/>
    </row>
    <row r="20" spans="1:7" ht="18.75" customHeight="1">
      <c r="A20" s="156">
        <v>10</v>
      </c>
      <c r="B20" s="116"/>
      <c r="C20" s="112" t="s">
        <v>126</v>
      </c>
      <c r="D20" s="116" t="s">
        <v>58</v>
      </c>
      <c r="E20" s="157" t="s">
        <v>10</v>
      </c>
      <c r="F20" s="157" t="s">
        <v>10</v>
      </c>
      <c r="G20" s="116"/>
    </row>
    <row r="21" spans="1:7" ht="18.75" customHeight="1">
      <c r="A21" s="156">
        <v>11</v>
      </c>
      <c r="B21" s="107"/>
      <c r="C21" s="159" t="s">
        <v>127</v>
      </c>
      <c r="D21" s="116" t="s">
        <v>58</v>
      </c>
      <c r="E21" s="107" t="s">
        <v>10</v>
      </c>
      <c r="F21" s="160" t="s">
        <v>10</v>
      </c>
      <c r="G21" s="116"/>
    </row>
    <row r="22" spans="1:7" ht="18.75" customHeight="1">
      <c r="A22" s="156">
        <v>12</v>
      </c>
      <c r="B22" s="107"/>
      <c r="C22" s="113" t="s">
        <v>128</v>
      </c>
      <c r="D22" s="116" t="s">
        <v>58</v>
      </c>
      <c r="E22" s="107" t="s">
        <v>10</v>
      </c>
      <c r="F22" s="160" t="s">
        <v>10</v>
      </c>
      <c r="G22" s="116"/>
    </row>
    <row r="23" spans="1:7" ht="18.75" customHeight="1">
      <c r="A23" s="156">
        <v>13</v>
      </c>
      <c r="B23" s="116"/>
      <c r="C23" s="113" t="s">
        <v>47</v>
      </c>
      <c r="D23" s="116" t="s">
        <v>58</v>
      </c>
      <c r="E23" s="157" t="s">
        <v>10</v>
      </c>
      <c r="F23" s="157" t="s">
        <v>10</v>
      </c>
      <c r="G23" s="107"/>
    </row>
    <row r="24" spans="1:7" ht="18.75" customHeight="1">
      <c r="A24" s="156"/>
      <c r="B24" s="116"/>
      <c r="C24" s="161" t="s">
        <v>33</v>
      </c>
      <c r="D24" s="116" t="s">
        <v>16</v>
      </c>
      <c r="E24" s="157" t="s">
        <v>16</v>
      </c>
      <c r="F24" s="157"/>
      <c r="G24" s="107"/>
    </row>
    <row r="25" spans="1:7" ht="18.75" customHeight="1">
      <c r="A25" s="156">
        <v>14</v>
      </c>
      <c r="B25" s="107"/>
      <c r="C25" s="159" t="s">
        <v>129</v>
      </c>
      <c r="D25" s="157" t="s">
        <v>58</v>
      </c>
      <c r="E25" s="163" t="s">
        <v>10</v>
      </c>
      <c r="F25" s="160" t="s">
        <v>10</v>
      </c>
      <c r="G25" s="107"/>
    </row>
    <row r="26" spans="1:7" ht="18.75" customHeight="1">
      <c r="A26" s="156">
        <v>15</v>
      </c>
      <c r="B26" s="116"/>
      <c r="C26" s="159" t="s">
        <v>32</v>
      </c>
      <c r="D26" s="116" t="s">
        <v>58</v>
      </c>
      <c r="E26" s="116" t="s">
        <v>10</v>
      </c>
      <c r="F26" s="116"/>
      <c r="G26" s="116"/>
    </row>
    <row r="27" spans="1:7" ht="18.75" customHeight="1">
      <c r="A27" s="156">
        <v>16</v>
      </c>
      <c r="B27" s="116"/>
      <c r="C27" s="159" t="s">
        <v>47</v>
      </c>
      <c r="D27" s="156" t="s">
        <v>58</v>
      </c>
      <c r="E27" s="116"/>
      <c r="F27" s="160"/>
      <c r="G27" s="116"/>
    </row>
    <row r="28" spans="1:7" ht="18.75" customHeight="1">
      <c r="A28" s="156"/>
      <c r="B28" s="116"/>
      <c r="C28" s="225" t="s">
        <v>78</v>
      </c>
      <c r="D28" s="156"/>
      <c r="E28" s="116"/>
      <c r="F28" s="160"/>
      <c r="G28" s="116"/>
    </row>
    <row r="29" spans="1:7" ht="18.75" customHeight="1">
      <c r="A29" s="156">
        <v>17</v>
      </c>
      <c r="B29" s="116" t="s">
        <v>172</v>
      </c>
      <c r="C29" s="164" t="s">
        <v>305</v>
      </c>
      <c r="D29" s="116" t="s">
        <v>58</v>
      </c>
      <c r="E29" s="116" t="s">
        <v>10</v>
      </c>
      <c r="F29" s="116"/>
      <c r="G29" s="116"/>
    </row>
    <row r="30" spans="1:7" ht="18.75" customHeight="1">
      <c r="A30" s="156">
        <v>18</v>
      </c>
      <c r="B30" s="116" t="s">
        <v>173</v>
      </c>
      <c r="C30" s="113" t="s">
        <v>298</v>
      </c>
      <c r="D30" s="157" t="s">
        <v>58</v>
      </c>
      <c r="E30" s="116"/>
      <c r="F30" s="160"/>
      <c r="G30" s="116"/>
    </row>
    <row r="31" spans="1:7" ht="18.75" customHeight="1">
      <c r="A31" s="156">
        <v>19</v>
      </c>
      <c r="B31" s="116" t="s">
        <v>184</v>
      </c>
      <c r="C31" s="113" t="s">
        <v>294</v>
      </c>
      <c r="D31" s="157"/>
      <c r="E31" s="116" t="s">
        <v>94</v>
      </c>
      <c r="F31" s="160"/>
      <c r="G31" s="116"/>
    </row>
    <row r="32" spans="1:7" ht="18.75" customHeight="1">
      <c r="A32" s="156">
        <v>20</v>
      </c>
      <c r="B32" s="116" t="s">
        <v>174</v>
      </c>
      <c r="C32" s="159" t="s">
        <v>301</v>
      </c>
      <c r="D32" s="157" t="s">
        <v>58</v>
      </c>
      <c r="E32" s="107" t="s">
        <v>10</v>
      </c>
      <c r="F32" s="160"/>
      <c r="G32" s="107"/>
    </row>
    <row r="33" spans="1:7" ht="18.75" customHeight="1">
      <c r="A33" s="156">
        <v>21</v>
      </c>
      <c r="B33" s="116" t="s">
        <v>175</v>
      </c>
      <c r="C33" s="159" t="s">
        <v>288</v>
      </c>
      <c r="D33" s="162" t="s">
        <v>8</v>
      </c>
      <c r="E33" s="107" t="s">
        <v>125</v>
      </c>
      <c r="F33" s="160"/>
      <c r="G33" s="107"/>
    </row>
    <row r="34" spans="1:7" s="5" customFormat="1" ht="18.75" customHeight="1">
      <c r="A34" s="156">
        <v>22</v>
      </c>
      <c r="B34" s="116" t="s">
        <v>178</v>
      </c>
      <c r="C34" s="113" t="s">
        <v>287</v>
      </c>
      <c r="D34" s="157" t="s">
        <v>8</v>
      </c>
      <c r="E34" s="116" t="s">
        <v>125</v>
      </c>
      <c r="F34" s="160"/>
      <c r="G34" s="107"/>
    </row>
    <row r="35" spans="1:7" s="5" customFormat="1" ht="18.75" customHeight="1">
      <c r="A35" s="156">
        <v>23</v>
      </c>
      <c r="B35" s="116" t="s">
        <v>179</v>
      </c>
      <c r="C35" s="113" t="s">
        <v>302</v>
      </c>
      <c r="D35" s="157" t="s">
        <v>58</v>
      </c>
      <c r="E35" s="116" t="s">
        <v>130</v>
      </c>
      <c r="F35" s="160"/>
      <c r="G35" s="107"/>
    </row>
    <row r="36" spans="1:13" s="5" customFormat="1" ht="18.75" customHeight="1">
      <c r="A36" s="156"/>
      <c r="B36" s="116"/>
      <c r="C36" s="161" t="s">
        <v>59</v>
      </c>
      <c r="D36" s="157"/>
      <c r="E36" s="116"/>
      <c r="F36" s="160"/>
      <c r="G36" s="107"/>
      <c r="M36" s="144"/>
    </row>
    <row r="37" spans="1:13" s="5" customFormat="1" ht="18.75" customHeight="1">
      <c r="A37" s="156">
        <v>24</v>
      </c>
      <c r="B37" s="116"/>
      <c r="C37" s="113" t="s">
        <v>131</v>
      </c>
      <c r="D37" s="157" t="s">
        <v>58</v>
      </c>
      <c r="E37" s="116"/>
      <c r="F37" s="160"/>
      <c r="G37" s="107"/>
      <c r="M37" s="144"/>
    </row>
    <row r="38" spans="1:13" s="5" customFormat="1" ht="18.75" customHeight="1">
      <c r="A38" s="156"/>
      <c r="B38" s="116"/>
      <c r="C38" s="165" t="s">
        <v>34</v>
      </c>
      <c r="D38" s="157"/>
      <c r="E38" s="116"/>
      <c r="F38" s="160"/>
      <c r="G38" s="107"/>
      <c r="M38" s="144"/>
    </row>
    <row r="39" spans="1:13" s="5" customFormat="1" ht="18.75" customHeight="1">
      <c r="A39" s="156">
        <v>25</v>
      </c>
      <c r="B39" s="184"/>
      <c r="C39" s="185" t="s">
        <v>132</v>
      </c>
      <c r="D39" s="186" t="s">
        <v>58</v>
      </c>
      <c r="E39" s="116"/>
      <c r="F39" s="187"/>
      <c r="G39" s="188"/>
      <c r="M39" s="144"/>
    </row>
    <row r="40" spans="1:7" ht="18.75" customHeight="1">
      <c r="A40" s="156">
        <v>26</v>
      </c>
      <c r="B40" s="116"/>
      <c r="C40" s="113" t="s">
        <v>133</v>
      </c>
      <c r="D40" s="116" t="s">
        <v>58</v>
      </c>
      <c r="E40" s="113"/>
      <c r="F40" s="116"/>
      <c r="G40" s="116"/>
    </row>
    <row r="41" spans="1:7" ht="18.75" customHeight="1">
      <c r="A41" s="167"/>
      <c r="B41" s="167"/>
      <c r="C41" s="144"/>
      <c r="D41" s="167"/>
      <c r="E41" s="144"/>
      <c r="F41" s="167"/>
      <c r="G41" s="167"/>
    </row>
    <row r="42" spans="1:7" ht="18.75" customHeight="1">
      <c r="A42" s="173" t="s">
        <v>218</v>
      </c>
      <c r="D42" s="2" t="s">
        <v>216</v>
      </c>
      <c r="G42" s="167"/>
    </row>
    <row r="43" spans="1:7" ht="18.75" customHeight="1">
      <c r="A43" s="173" t="s">
        <v>219</v>
      </c>
      <c r="D43" s="2" t="s">
        <v>215</v>
      </c>
      <c r="G43" s="167"/>
    </row>
    <row r="44" spans="1:7" ht="18.75" customHeight="1">
      <c r="A44" s="173" t="s">
        <v>217</v>
      </c>
      <c r="D44" s="2" t="s">
        <v>220</v>
      </c>
      <c r="G44" s="167"/>
    </row>
    <row r="45" spans="1:7" ht="18.75" customHeight="1">
      <c r="A45" s="167"/>
      <c r="B45" s="167"/>
      <c r="C45" s="144"/>
      <c r="D45" s="167"/>
      <c r="E45" s="144"/>
      <c r="F45" s="167"/>
      <c r="G45" s="167"/>
    </row>
    <row r="46" spans="1:7" ht="18.75" customHeight="1">
      <c r="A46" s="167"/>
      <c r="B46" s="167"/>
      <c r="C46" s="144"/>
      <c r="D46" s="167"/>
      <c r="E46" s="144"/>
      <c r="F46" s="167"/>
      <c r="G46" s="167"/>
    </row>
    <row r="47" spans="1:7" ht="18.75" customHeight="1">
      <c r="A47" s="167"/>
      <c r="B47" s="167"/>
      <c r="C47" s="144"/>
      <c r="D47" s="167"/>
      <c r="E47" s="144"/>
      <c r="F47" s="167"/>
      <c r="G47" s="167"/>
    </row>
    <row r="48" spans="1:7" s="5" customFormat="1" ht="18.75" customHeight="1">
      <c r="A48" s="200" t="s">
        <v>122</v>
      </c>
      <c r="B48" s="201" t="s">
        <v>3</v>
      </c>
      <c r="C48" s="202" t="s">
        <v>49</v>
      </c>
      <c r="D48" s="203" t="s">
        <v>123</v>
      </c>
      <c r="E48" s="204" t="s">
        <v>55</v>
      </c>
      <c r="F48" s="205" t="s">
        <v>40</v>
      </c>
      <c r="G48" s="206" t="s">
        <v>14</v>
      </c>
    </row>
    <row r="49" spans="1:7" ht="18.75" customHeight="1">
      <c r="A49" s="207" t="s">
        <v>124</v>
      </c>
      <c r="B49" s="208"/>
      <c r="C49" s="209"/>
      <c r="D49" s="210" t="s">
        <v>58</v>
      </c>
      <c r="E49" s="209"/>
      <c r="F49" s="211"/>
      <c r="G49" s="209"/>
    </row>
    <row r="50" spans="1:7" ht="18.75" customHeight="1">
      <c r="A50" s="207"/>
      <c r="B50" s="208"/>
      <c r="C50" s="226" t="s">
        <v>85</v>
      </c>
      <c r="D50" s="210"/>
      <c r="E50" s="209"/>
      <c r="F50" s="211"/>
      <c r="G50" s="209"/>
    </row>
    <row r="51" spans="1:7" ht="18.75" customHeight="1">
      <c r="A51" s="135">
        <v>27</v>
      </c>
      <c r="B51" s="112" t="s">
        <v>180</v>
      </c>
      <c r="C51" s="113" t="s">
        <v>304</v>
      </c>
      <c r="D51" s="116" t="s">
        <v>8</v>
      </c>
      <c r="E51" s="157" t="s">
        <v>134</v>
      </c>
      <c r="F51" s="157" t="s">
        <v>134</v>
      </c>
      <c r="G51" s="116" t="s">
        <v>134</v>
      </c>
    </row>
    <row r="52" spans="1:7" ht="18.75" customHeight="1">
      <c r="A52" s="135">
        <v>28</v>
      </c>
      <c r="B52" s="112" t="s">
        <v>181</v>
      </c>
      <c r="C52" s="113" t="s">
        <v>303</v>
      </c>
      <c r="D52" s="116" t="s">
        <v>58</v>
      </c>
      <c r="E52" s="157"/>
      <c r="F52" s="157"/>
      <c r="G52" s="116"/>
    </row>
    <row r="53" spans="1:7" ht="18.75" customHeight="1">
      <c r="A53" s="135">
        <v>29</v>
      </c>
      <c r="B53" s="112" t="s">
        <v>182</v>
      </c>
      <c r="C53" s="113" t="s">
        <v>286</v>
      </c>
      <c r="D53" s="116" t="s">
        <v>8</v>
      </c>
      <c r="E53" s="116" t="s">
        <v>134</v>
      </c>
      <c r="F53" s="116" t="s">
        <v>134</v>
      </c>
      <c r="G53" s="116" t="s">
        <v>134</v>
      </c>
    </row>
    <row r="54" spans="1:7" ht="18.75" customHeight="1">
      <c r="A54" s="135">
        <v>30</v>
      </c>
      <c r="B54" s="112" t="s">
        <v>183</v>
      </c>
      <c r="C54" s="113" t="s">
        <v>285</v>
      </c>
      <c r="D54" s="156" t="s">
        <v>8</v>
      </c>
      <c r="E54" s="157"/>
      <c r="F54" s="157"/>
      <c r="G54" s="116"/>
    </row>
    <row r="55" spans="1:7" ht="18.75" customHeight="1">
      <c r="A55" s="156"/>
      <c r="B55" s="116"/>
      <c r="C55" s="166" t="s">
        <v>34</v>
      </c>
      <c r="D55" s="156"/>
      <c r="E55" s="157"/>
      <c r="F55" s="157"/>
      <c r="G55" s="116"/>
    </row>
    <row r="56" spans="1:7" ht="18.75" customHeight="1">
      <c r="A56" s="156">
        <v>31</v>
      </c>
      <c r="B56" s="116"/>
      <c r="C56" s="113" t="s">
        <v>35</v>
      </c>
      <c r="D56" s="156" t="s">
        <v>58</v>
      </c>
      <c r="E56" s="157" t="s">
        <v>10</v>
      </c>
      <c r="F56" s="157"/>
      <c r="G56" s="116" t="s">
        <v>134</v>
      </c>
    </row>
    <row r="57" spans="1:7" ht="18.75" customHeight="1">
      <c r="A57" s="156"/>
      <c r="B57" s="116"/>
      <c r="C57" s="166" t="s">
        <v>33</v>
      </c>
      <c r="D57" s="156"/>
      <c r="E57" s="157"/>
      <c r="F57" s="157"/>
      <c r="G57" s="116"/>
    </row>
    <row r="58" spans="1:7" ht="18.75" customHeight="1">
      <c r="A58" s="156">
        <v>32</v>
      </c>
      <c r="B58" s="116"/>
      <c r="C58" s="113" t="s">
        <v>32</v>
      </c>
      <c r="D58" s="156" t="s">
        <v>58</v>
      </c>
      <c r="E58" s="157"/>
      <c r="F58" s="157"/>
      <c r="G58" s="116"/>
    </row>
    <row r="59" spans="1:7" ht="18.75" customHeight="1">
      <c r="A59" s="156"/>
      <c r="B59" s="116"/>
      <c r="C59" s="117" t="s">
        <v>206</v>
      </c>
      <c r="D59" s="156"/>
      <c r="E59" s="157"/>
      <c r="F59" s="157"/>
      <c r="G59" s="116"/>
    </row>
    <row r="60" spans="1:7" ht="18.75" customHeight="1">
      <c r="A60" s="156">
        <v>33</v>
      </c>
      <c r="B60" s="116" t="s">
        <v>185</v>
      </c>
      <c r="C60" s="113" t="s">
        <v>307</v>
      </c>
      <c r="D60" s="156" t="s">
        <v>58</v>
      </c>
      <c r="E60" s="157"/>
      <c r="F60" s="157"/>
      <c r="G60" s="116"/>
    </row>
    <row r="61" spans="1:7" ht="18.75" customHeight="1">
      <c r="A61" s="156">
        <v>34</v>
      </c>
      <c r="B61" s="116" t="s">
        <v>186</v>
      </c>
      <c r="C61" s="113" t="s">
        <v>290</v>
      </c>
      <c r="D61" s="116" t="s">
        <v>58</v>
      </c>
      <c r="E61" s="116"/>
      <c r="F61" s="116"/>
      <c r="G61" s="116"/>
    </row>
    <row r="62" spans="1:7" ht="18.75" customHeight="1">
      <c r="A62" s="156">
        <v>35</v>
      </c>
      <c r="B62" s="116" t="s">
        <v>135</v>
      </c>
      <c r="C62" s="113" t="s">
        <v>136</v>
      </c>
      <c r="D62" s="157" t="s">
        <v>58</v>
      </c>
      <c r="E62" s="157"/>
      <c r="F62" s="157"/>
      <c r="G62" s="116"/>
    </row>
    <row r="63" spans="1:7" ht="18.75" customHeight="1">
      <c r="A63" s="156">
        <v>36</v>
      </c>
      <c r="B63" s="116" t="s">
        <v>188</v>
      </c>
      <c r="C63" s="113" t="s">
        <v>187</v>
      </c>
      <c r="D63" s="157" t="s">
        <v>58</v>
      </c>
      <c r="E63" s="157"/>
      <c r="F63" s="157"/>
      <c r="G63" s="116"/>
    </row>
    <row r="64" spans="1:7" ht="18.75" customHeight="1">
      <c r="A64" s="156">
        <v>37</v>
      </c>
      <c r="B64" s="116" t="s">
        <v>189</v>
      </c>
      <c r="C64" s="113" t="s">
        <v>187</v>
      </c>
      <c r="D64" s="157" t="s">
        <v>58</v>
      </c>
      <c r="E64" s="157"/>
      <c r="F64" s="157"/>
      <c r="G64" s="116"/>
    </row>
    <row r="65" spans="1:7" ht="18.75" customHeight="1">
      <c r="A65" s="156">
        <v>38</v>
      </c>
      <c r="B65" s="116" t="s">
        <v>190</v>
      </c>
      <c r="C65" s="113" t="s">
        <v>187</v>
      </c>
      <c r="D65" s="157" t="s">
        <v>58</v>
      </c>
      <c r="E65" s="157"/>
      <c r="F65" s="157"/>
      <c r="G65" s="116"/>
    </row>
    <row r="66" spans="1:7" ht="18.75" customHeight="1">
      <c r="A66" s="156">
        <v>39</v>
      </c>
      <c r="B66" s="116" t="s">
        <v>191</v>
      </c>
      <c r="C66" s="113" t="s">
        <v>187</v>
      </c>
      <c r="D66" s="157" t="s">
        <v>58</v>
      </c>
      <c r="E66" s="157"/>
      <c r="F66" s="157"/>
      <c r="G66" s="116"/>
    </row>
    <row r="67" spans="1:7" ht="18.75" customHeight="1">
      <c r="A67" s="156">
        <v>40</v>
      </c>
      <c r="B67" s="116" t="s">
        <v>192</v>
      </c>
      <c r="C67" s="113" t="s">
        <v>187</v>
      </c>
      <c r="D67" s="157" t="s">
        <v>58</v>
      </c>
      <c r="E67" s="157"/>
      <c r="F67" s="157"/>
      <c r="G67" s="116"/>
    </row>
    <row r="68" spans="1:7" ht="18.75" customHeight="1">
      <c r="A68" s="213"/>
      <c r="B68" s="213"/>
      <c r="C68" s="166" t="s">
        <v>34</v>
      </c>
      <c r="D68" s="255"/>
      <c r="E68" s="113"/>
      <c r="F68" s="113"/>
      <c r="G68" s="113"/>
    </row>
    <row r="69" spans="1:7" ht="18.75" customHeight="1">
      <c r="A69" s="262">
        <v>41</v>
      </c>
      <c r="B69" s="213"/>
      <c r="C69" s="113" t="s">
        <v>137</v>
      </c>
      <c r="D69" s="255" t="s">
        <v>8</v>
      </c>
      <c r="E69" s="107" t="s">
        <v>125</v>
      </c>
      <c r="F69" s="113"/>
      <c r="G69" s="113"/>
    </row>
    <row r="70" spans="1:7" ht="18.75" customHeight="1">
      <c r="A70" s="156">
        <v>42</v>
      </c>
      <c r="B70" s="116"/>
      <c r="C70" s="113" t="s">
        <v>83</v>
      </c>
      <c r="D70" s="116" t="s">
        <v>58</v>
      </c>
      <c r="E70" s="116"/>
      <c r="F70" s="116"/>
      <c r="G70" s="116"/>
    </row>
    <row r="71" spans="1:7" ht="21.75" customHeight="1">
      <c r="A71" s="262">
        <v>43</v>
      </c>
      <c r="B71" s="116"/>
      <c r="C71" s="113" t="s">
        <v>69</v>
      </c>
      <c r="D71" s="116" t="s">
        <v>58</v>
      </c>
      <c r="E71" s="116"/>
      <c r="F71" s="116"/>
      <c r="G71" s="116"/>
    </row>
    <row r="72" spans="1:7" ht="21.75" customHeight="1">
      <c r="A72" s="156">
        <v>44</v>
      </c>
      <c r="B72" s="116"/>
      <c r="C72" s="113" t="s">
        <v>138</v>
      </c>
      <c r="D72" s="116" t="s">
        <v>58</v>
      </c>
      <c r="E72" s="116"/>
      <c r="F72" s="116"/>
      <c r="G72" s="116"/>
    </row>
    <row r="73" spans="1:7" ht="21.75" customHeight="1">
      <c r="A73" s="262">
        <v>45</v>
      </c>
      <c r="B73" s="113"/>
      <c r="C73" s="113" t="s">
        <v>138</v>
      </c>
      <c r="D73" s="116" t="s">
        <v>58</v>
      </c>
      <c r="E73" s="113"/>
      <c r="F73" s="113"/>
      <c r="G73" s="113"/>
    </row>
    <row r="74" spans="1:7" ht="21.75" customHeight="1">
      <c r="A74" s="156">
        <v>46</v>
      </c>
      <c r="B74" s="113"/>
      <c r="C74" s="113" t="s">
        <v>138</v>
      </c>
      <c r="D74" s="116" t="s">
        <v>58</v>
      </c>
      <c r="E74" s="113"/>
      <c r="F74" s="113"/>
      <c r="G74" s="113"/>
    </row>
    <row r="75" spans="1:7" ht="20.25">
      <c r="A75" s="262">
        <v>47</v>
      </c>
      <c r="B75" s="113"/>
      <c r="C75" s="113" t="s">
        <v>138</v>
      </c>
      <c r="D75" s="116" t="s">
        <v>58</v>
      </c>
      <c r="E75" s="113"/>
      <c r="F75" s="113"/>
      <c r="G75" s="113"/>
    </row>
    <row r="76" spans="1:7" ht="18.75">
      <c r="A76" s="156">
        <v>48</v>
      </c>
      <c r="B76" s="113"/>
      <c r="C76" s="113" t="s">
        <v>138</v>
      </c>
      <c r="D76" s="116" t="s">
        <v>58</v>
      </c>
      <c r="E76" s="113"/>
      <c r="F76" s="113"/>
      <c r="G76" s="113"/>
    </row>
    <row r="77" spans="1:7" ht="20.25">
      <c r="A77" s="262">
        <v>49</v>
      </c>
      <c r="B77" s="113"/>
      <c r="C77" s="113" t="s">
        <v>138</v>
      </c>
      <c r="D77" s="116" t="s">
        <v>58</v>
      </c>
      <c r="E77" s="113"/>
      <c r="F77" s="113"/>
      <c r="G77" s="113"/>
    </row>
    <row r="78" spans="1:7" ht="18.75">
      <c r="A78" s="156">
        <v>50</v>
      </c>
      <c r="B78" s="113"/>
      <c r="C78" s="113" t="s">
        <v>138</v>
      </c>
      <c r="D78" s="116" t="s">
        <v>58</v>
      </c>
      <c r="E78" s="113"/>
      <c r="F78" s="113"/>
      <c r="G78" s="113"/>
    </row>
    <row r="79" spans="1:7" ht="18.75">
      <c r="A79" s="116"/>
      <c r="B79" s="113"/>
      <c r="C79" s="166" t="s">
        <v>33</v>
      </c>
      <c r="D79" s="116"/>
      <c r="E79" s="113"/>
      <c r="F79" s="113"/>
      <c r="G79" s="113"/>
    </row>
    <row r="80" spans="1:7" ht="18.75">
      <c r="A80" s="156">
        <v>41</v>
      </c>
      <c r="B80" s="113"/>
      <c r="C80" s="113" t="s">
        <v>138</v>
      </c>
      <c r="D80" s="116" t="s">
        <v>58</v>
      </c>
      <c r="E80" s="113"/>
      <c r="F80" s="113"/>
      <c r="G80" s="113"/>
    </row>
    <row r="81" spans="1:7" ht="18.75">
      <c r="A81" s="263"/>
      <c r="B81" s="144"/>
      <c r="C81" s="144"/>
      <c r="D81" s="167"/>
      <c r="E81" s="144"/>
      <c r="F81" s="144"/>
      <c r="G81" s="144"/>
    </row>
    <row r="82" spans="1:7" ht="18.75">
      <c r="A82" s="167"/>
      <c r="B82" s="144"/>
      <c r="C82" s="144"/>
      <c r="D82" s="167"/>
      <c r="E82" s="144"/>
      <c r="F82" s="144"/>
      <c r="G82" s="144"/>
    </row>
    <row r="83" spans="1:7" ht="18.75">
      <c r="A83" s="173" t="s">
        <v>218</v>
      </c>
      <c r="D83" s="173" t="s">
        <v>216</v>
      </c>
      <c r="G83" s="144"/>
    </row>
    <row r="84" spans="1:7" ht="18.75">
      <c r="A84" s="173" t="s">
        <v>219</v>
      </c>
      <c r="D84" s="173" t="s">
        <v>215</v>
      </c>
      <c r="G84" s="144"/>
    </row>
    <row r="85" spans="1:7" ht="18.75">
      <c r="A85" s="173" t="s">
        <v>217</v>
      </c>
      <c r="D85" s="173" t="s">
        <v>220</v>
      </c>
      <c r="G85" s="144"/>
    </row>
    <row r="86" spans="1:7" ht="18.75">
      <c r="A86" s="167"/>
      <c r="B86" s="144"/>
      <c r="C86" s="144"/>
      <c r="D86" s="167"/>
      <c r="E86" s="144"/>
      <c r="F86" s="144"/>
      <c r="G86" s="144"/>
    </row>
    <row r="87" spans="1:7" ht="18.75">
      <c r="A87" s="197" t="s">
        <v>122</v>
      </c>
      <c r="B87" s="188" t="s">
        <v>3</v>
      </c>
      <c r="C87" s="193" t="s">
        <v>49</v>
      </c>
      <c r="D87" s="188" t="s">
        <v>123</v>
      </c>
      <c r="E87" s="193" t="s">
        <v>55</v>
      </c>
      <c r="F87" s="188" t="s">
        <v>40</v>
      </c>
      <c r="G87" s="198" t="s">
        <v>14</v>
      </c>
    </row>
    <row r="88" spans="1:7" ht="18.75">
      <c r="A88" s="214" t="s">
        <v>124</v>
      </c>
      <c r="B88" s="215"/>
      <c r="C88" s="216"/>
      <c r="D88" s="215" t="s">
        <v>58</v>
      </c>
      <c r="E88" s="216"/>
      <c r="F88" s="215"/>
      <c r="G88" s="210"/>
    </row>
    <row r="89" spans="1:7" ht="18.75">
      <c r="A89" s="214"/>
      <c r="B89" s="215"/>
      <c r="C89" s="216" t="s">
        <v>117</v>
      </c>
      <c r="D89" s="215"/>
      <c r="E89" s="216"/>
      <c r="F89" s="215"/>
      <c r="G89" s="210"/>
    </row>
    <row r="90" spans="1:7" ht="18.75">
      <c r="A90" s="228">
        <v>42</v>
      </c>
      <c r="B90" s="113" t="s">
        <v>195</v>
      </c>
      <c r="C90" s="113" t="s">
        <v>308</v>
      </c>
      <c r="D90" s="190" t="s">
        <v>8</v>
      </c>
      <c r="E90" s="216"/>
      <c r="F90" s="215"/>
      <c r="G90" s="210"/>
    </row>
    <row r="91" spans="1:7" ht="18.75">
      <c r="A91" s="228">
        <v>43</v>
      </c>
      <c r="B91" s="113" t="s">
        <v>196</v>
      </c>
      <c r="C91" s="113" t="s">
        <v>293</v>
      </c>
      <c r="D91" s="190" t="s">
        <v>8</v>
      </c>
      <c r="E91" s="216"/>
      <c r="F91" s="215"/>
      <c r="G91" s="210"/>
    </row>
    <row r="92" spans="1:7" ht="18.75">
      <c r="A92" s="214"/>
      <c r="B92" s="113"/>
      <c r="C92" s="166" t="s">
        <v>34</v>
      </c>
      <c r="D92" s="215"/>
      <c r="E92" s="216"/>
      <c r="F92" s="215"/>
      <c r="G92" s="210"/>
    </row>
    <row r="93" spans="1:7" ht="18.75">
      <c r="A93" s="214"/>
      <c r="B93" s="113"/>
      <c r="C93" s="166" t="s">
        <v>33</v>
      </c>
      <c r="D93" s="215"/>
      <c r="E93" s="216"/>
      <c r="F93" s="215"/>
      <c r="G93" s="210"/>
    </row>
    <row r="94" spans="1:7" ht="18.75">
      <c r="A94" s="228">
        <v>44</v>
      </c>
      <c r="B94" s="215"/>
      <c r="C94" s="113" t="s">
        <v>32</v>
      </c>
      <c r="D94" s="190" t="s">
        <v>58</v>
      </c>
      <c r="E94" s="216"/>
      <c r="F94" s="215"/>
      <c r="G94" s="210"/>
    </row>
    <row r="95" spans="1:7" ht="18.75">
      <c r="A95" s="214"/>
      <c r="B95" s="215"/>
      <c r="C95" s="117" t="s">
        <v>207</v>
      </c>
      <c r="D95" s="215"/>
      <c r="E95" s="216"/>
      <c r="F95" s="215"/>
      <c r="G95" s="210"/>
    </row>
    <row r="96" spans="1:7" ht="18.75">
      <c r="A96" s="156">
        <v>45</v>
      </c>
      <c r="B96" s="113" t="s">
        <v>199</v>
      </c>
      <c r="C96" s="113" t="s">
        <v>309</v>
      </c>
      <c r="D96" s="116" t="s">
        <v>58</v>
      </c>
      <c r="E96" s="113"/>
      <c r="F96" s="113"/>
      <c r="G96" s="113"/>
    </row>
    <row r="97" spans="1:7" ht="18.75">
      <c r="A97" s="156">
        <v>46</v>
      </c>
      <c r="B97" s="113" t="s">
        <v>200</v>
      </c>
      <c r="C97" s="113" t="s">
        <v>291</v>
      </c>
      <c r="D97" s="116" t="s">
        <v>58</v>
      </c>
      <c r="E97" s="113"/>
      <c r="F97" s="113"/>
      <c r="G97" s="113"/>
    </row>
    <row r="98" spans="1:7" ht="18.75">
      <c r="A98" s="156">
        <v>47</v>
      </c>
      <c r="B98" s="113" t="s">
        <v>200</v>
      </c>
      <c r="C98" s="113" t="s">
        <v>291</v>
      </c>
      <c r="D98" s="116" t="s">
        <v>58</v>
      </c>
      <c r="E98" s="113"/>
      <c r="F98" s="113"/>
      <c r="G98" s="113"/>
    </row>
    <row r="99" spans="1:7" ht="18.75">
      <c r="A99" s="116"/>
      <c r="B99" s="113"/>
      <c r="C99" s="117" t="s">
        <v>50</v>
      </c>
      <c r="D99" s="116"/>
      <c r="E99" s="113"/>
      <c r="F99" s="113"/>
      <c r="G99" s="113"/>
    </row>
    <row r="100" spans="1:7" ht="18.75">
      <c r="A100" s="156">
        <v>48</v>
      </c>
      <c r="B100" s="113" t="s">
        <v>201</v>
      </c>
      <c r="C100" s="113" t="s">
        <v>292</v>
      </c>
      <c r="D100" s="116" t="s">
        <v>8</v>
      </c>
      <c r="E100" s="113"/>
      <c r="F100" s="113"/>
      <c r="G100" s="113"/>
    </row>
    <row r="101" spans="1:7" ht="18.75">
      <c r="A101" s="167"/>
      <c r="B101" s="144"/>
      <c r="C101" s="144"/>
      <c r="D101" s="167"/>
      <c r="E101" s="144"/>
      <c r="F101" s="144"/>
      <c r="G101" s="144"/>
    </row>
    <row r="102" spans="1:7" ht="18.75">
      <c r="A102" s="167"/>
      <c r="B102" s="144"/>
      <c r="C102" s="144"/>
      <c r="D102" s="167"/>
      <c r="E102" s="144"/>
      <c r="F102" s="144"/>
      <c r="G102" s="144"/>
    </row>
    <row r="103" spans="1:4" ht="18.75">
      <c r="A103" s="173" t="s">
        <v>218</v>
      </c>
      <c r="D103" s="173" t="s">
        <v>216</v>
      </c>
    </row>
    <row r="104" spans="1:4" ht="18.75">
      <c r="A104" s="173" t="s">
        <v>219</v>
      </c>
      <c r="D104" s="173" t="s">
        <v>215</v>
      </c>
    </row>
    <row r="105" spans="1:4" ht="18.75">
      <c r="A105" s="173" t="s">
        <v>217</v>
      </c>
      <c r="D105" s="173" t="s">
        <v>220</v>
      </c>
    </row>
  </sheetData>
  <sheetProtection/>
  <mergeCells count="2">
    <mergeCell ref="A3:G3"/>
    <mergeCell ref="A2:G2"/>
  </mergeCells>
  <printOptions gridLines="1"/>
  <pageMargins left="0.5511811023622047" right="0.4330708661417323" top="0.5511811023622047" bottom="0.3937007874015748" header="0.35433070866141736" footer="0.1968503937007874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4.28125" style="6" customWidth="1"/>
    <col min="2" max="2" width="12.57421875" style="6" customWidth="1"/>
    <col min="3" max="3" width="11.140625" style="6" customWidth="1"/>
    <col min="4" max="4" width="7.421875" style="6" customWidth="1"/>
    <col min="5" max="5" width="16.00390625" style="6" customWidth="1"/>
    <col min="6" max="6" width="7.421875" style="6" customWidth="1"/>
    <col min="7" max="7" width="12.28125" style="6" customWidth="1"/>
    <col min="8" max="8" width="7.8515625" style="6" customWidth="1"/>
    <col min="9" max="9" width="12.00390625" style="6" customWidth="1"/>
    <col min="10" max="10" width="7.57421875" style="6" customWidth="1"/>
    <col min="11" max="11" width="13.421875" style="6" customWidth="1"/>
    <col min="12" max="12" width="17.8515625" style="6" customWidth="1"/>
    <col min="13" max="13" width="7.8515625" style="6" customWidth="1"/>
    <col min="14" max="14" width="7.421875" style="6" customWidth="1"/>
    <col min="15" max="16384" width="9.140625" style="6" customWidth="1"/>
  </cols>
  <sheetData>
    <row r="1" spans="12:14" s="47" customFormat="1" ht="21">
      <c r="L1" s="294" t="s">
        <v>61</v>
      </c>
      <c r="M1" s="294"/>
      <c r="N1" s="294"/>
    </row>
    <row r="2" spans="1:14" s="47" customFormat="1" ht="19.5">
      <c r="A2" s="297" t="s">
        <v>320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s="47" customFormat="1" ht="19.5">
      <c r="A3" s="297" t="s">
        <v>77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="47" customFormat="1" ht="19.5">
      <c r="A4" s="49"/>
    </row>
    <row r="5" spans="1:14" s="50" customFormat="1" ht="19.5">
      <c r="A5" s="298" t="s">
        <v>11</v>
      </c>
      <c r="B5" s="298"/>
      <c r="C5" s="298" t="s">
        <v>12</v>
      </c>
      <c r="D5" s="298"/>
      <c r="E5" s="298" t="s">
        <v>13</v>
      </c>
      <c r="F5" s="298"/>
      <c r="G5" s="298"/>
      <c r="H5" s="298"/>
      <c r="I5" s="298"/>
      <c r="J5" s="298"/>
      <c r="K5" s="298"/>
      <c r="L5" s="298"/>
      <c r="M5" s="298"/>
      <c r="N5" s="295" t="s">
        <v>14</v>
      </c>
    </row>
    <row r="6" spans="1:14" s="48" customFormat="1" ht="78">
      <c r="A6" s="59" t="s">
        <v>63</v>
      </c>
      <c r="B6" s="59" t="s">
        <v>17</v>
      </c>
      <c r="C6" s="59" t="s">
        <v>64</v>
      </c>
      <c r="D6" s="59" t="s">
        <v>18</v>
      </c>
      <c r="E6" s="59" t="s">
        <v>21</v>
      </c>
      <c r="F6" s="59" t="s">
        <v>18</v>
      </c>
      <c r="G6" s="59" t="s">
        <v>15</v>
      </c>
      <c r="H6" s="59" t="s">
        <v>18</v>
      </c>
      <c r="I6" s="59" t="s">
        <v>75</v>
      </c>
      <c r="J6" s="59" t="s">
        <v>18</v>
      </c>
      <c r="K6" s="59" t="s">
        <v>20</v>
      </c>
      <c r="L6" s="59" t="s">
        <v>19</v>
      </c>
      <c r="M6" s="59" t="s">
        <v>18</v>
      </c>
      <c r="N6" s="296"/>
    </row>
    <row r="7" spans="1:14" s="53" customFormat="1" ht="24.75" customHeight="1">
      <c r="A7" s="81">
        <v>37000000</v>
      </c>
      <c r="B7" s="81">
        <v>37000000</v>
      </c>
      <c r="C7" s="82">
        <f>B7-A7</f>
        <v>0</v>
      </c>
      <c r="D7" s="83">
        <f>C7/B7*100</f>
        <v>0</v>
      </c>
      <c r="E7" s="81">
        <f>L7-K7-I7-G7</f>
        <v>7925351.800000001</v>
      </c>
      <c r="F7" s="83">
        <f>(E7/B7)*100</f>
        <v>21.419869729729733</v>
      </c>
      <c r="G7" s="81">
        <v>193000</v>
      </c>
      <c r="H7" s="83">
        <f>G7/A7</f>
        <v>0.005216216216216216</v>
      </c>
      <c r="I7" s="81">
        <v>2300440</v>
      </c>
      <c r="J7" s="83">
        <f>(I7/B7)*100</f>
        <v>6.2174054054054055</v>
      </c>
      <c r="K7" s="81">
        <v>2122311</v>
      </c>
      <c r="L7" s="82">
        <v>12541102.8</v>
      </c>
      <c r="M7" s="83">
        <f>(L7/B7)*100</f>
        <v>33.894872432432436</v>
      </c>
      <c r="N7" s="52"/>
    </row>
    <row r="8" spans="1:14" s="47" customFormat="1" ht="19.5">
      <c r="A8" s="54"/>
      <c r="B8" s="55"/>
      <c r="C8" s="54"/>
      <c r="D8" s="56"/>
      <c r="E8" s="55"/>
      <c r="F8" s="57"/>
      <c r="G8" s="51"/>
      <c r="H8" s="51"/>
      <c r="I8" s="55"/>
      <c r="J8" s="58"/>
      <c r="K8" s="55"/>
      <c r="L8" s="58"/>
      <c r="M8" s="58"/>
      <c r="N8" s="58"/>
    </row>
    <row r="9" spans="1:14" s="47" customFormat="1" ht="19.5">
      <c r="A9" s="5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47" customFormat="1" ht="19.5">
      <c r="A10" s="54"/>
      <c r="B10" s="58"/>
      <c r="C10" s="58"/>
      <c r="D10" s="58"/>
      <c r="E10" s="55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47" customFormat="1" ht="19.5">
      <c r="A11" s="54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47" customFormat="1" ht="19.5">
      <c r="A12" s="54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s="47" customFormat="1" ht="19.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="47" customFormat="1" ht="19.5">
      <c r="A14" s="49"/>
    </row>
    <row r="15" s="47" customFormat="1" ht="19.5"/>
    <row r="16" spans="1:12" s="47" customFormat="1" ht="19.5">
      <c r="A16" s="47" t="s">
        <v>16</v>
      </c>
      <c r="B16" s="173" t="s">
        <v>218</v>
      </c>
      <c r="C16" s="4"/>
      <c r="D16" s="4"/>
      <c r="F16" s="4"/>
      <c r="G16" s="4"/>
      <c r="H16" s="173" t="s">
        <v>216</v>
      </c>
      <c r="I16" s="145"/>
      <c r="J16" s="145"/>
      <c r="K16" s="145"/>
      <c r="L16" s="145"/>
    </row>
    <row r="17" spans="2:12" s="47" customFormat="1" ht="19.5">
      <c r="B17" s="173" t="s">
        <v>219</v>
      </c>
      <c r="C17" s="4"/>
      <c r="D17" s="4"/>
      <c r="F17" s="4"/>
      <c r="G17" s="4"/>
      <c r="H17" s="173" t="s">
        <v>215</v>
      </c>
      <c r="I17" s="145"/>
      <c r="J17" s="145"/>
      <c r="K17" s="145"/>
      <c r="L17" s="145"/>
    </row>
    <row r="18" spans="1:12" s="47" customFormat="1" ht="19.5">
      <c r="A18" s="61"/>
      <c r="B18" s="173" t="s">
        <v>217</v>
      </c>
      <c r="C18" s="4"/>
      <c r="D18" s="4"/>
      <c r="F18" s="4"/>
      <c r="G18" s="4"/>
      <c r="H18" s="173" t="s">
        <v>220</v>
      </c>
      <c r="I18" s="145"/>
      <c r="J18" s="145"/>
      <c r="K18" s="145"/>
      <c r="L18" s="145"/>
    </row>
    <row r="19" s="47" customFormat="1" ht="19.5">
      <c r="A19" s="62"/>
    </row>
    <row r="20" s="47" customFormat="1" ht="19.5"/>
    <row r="21" s="47" customFormat="1" ht="19.5"/>
    <row r="22" s="47" customFormat="1" ht="19.5"/>
    <row r="23" s="47" customFormat="1" ht="19.5"/>
    <row r="24" s="47" customFormat="1" ht="19.5"/>
    <row r="25" s="47" customFormat="1" ht="19.5"/>
  </sheetData>
  <sheetProtection/>
  <mergeCells count="7">
    <mergeCell ref="L1:N1"/>
    <mergeCell ref="N5:N6"/>
    <mergeCell ref="A2:N2"/>
    <mergeCell ref="A3:N3"/>
    <mergeCell ref="A5:B5"/>
    <mergeCell ref="C5:D5"/>
    <mergeCell ref="E5:M5"/>
  </mergeCells>
  <printOptions/>
  <pageMargins left="0.14" right="0.2" top="0.7086614173228347" bottom="0.5118110236220472" header="0.5118110236220472" footer="0.3937007874015748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" width="6.140625" style="8" customWidth="1"/>
    <col min="2" max="2" width="79.421875" style="9" customWidth="1"/>
    <col min="3" max="3" width="13.140625" style="9" customWidth="1"/>
    <col min="4" max="4" width="13.28125" style="9" customWidth="1"/>
    <col min="5" max="5" width="15.140625" style="9" customWidth="1"/>
    <col min="6" max="6" width="15.421875" style="9" customWidth="1"/>
    <col min="7" max="16384" width="9.140625" style="9" customWidth="1"/>
  </cols>
  <sheetData>
    <row r="1" spans="1:6" s="13" customFormat="1" ht="21">
      <c r="A1" s="63"/>
      <c r="B1" s="64"/>
      <c r="C1" s="64"/>
      <c r="D1" s="64"/>
      <c r="E1" s="273" t="s">
        <v>62</v>
      </c>
      <c r="F1" s="273"/>
    </row>
    <row r="2" spans="1:6" s="13" customFormat="1" ht="21">
      <c r="A2" s="307" t="s">
        <v>100</v>
      </c>
      <c r="B2" s="307"/>
      <c r="C2" s="307"/>
      <c r="D2" s="307"/>
      <c r="E2" s="307"/>
      <c r="F2" s="307"/>
    </row>
    <row r="3" spans="1:6" s="13" customFormat="1" ht="21">
      <c r="A3" s="308" t="s">
        <v>143</v>
      </c>
      <c r="B3" s="308"/>
      <c r="C3" s="308"/>
      <c r="D3" s="308"/>
      <c r="E3" s="308"/>
      <c r="F3" s="308"/>
    </row>
    <row r="4" spans="1:6" s="13" customFormat="1" ht="42">
      <c r="A4" s="305" t="s">
        <v>36</v>
      </c>
      <c r="B4" s="305" t="s">
        <v>22</v>
      </c>
      <c r="C4" s="65" t="s">
        <v>23</v>
      </c>
      <c r="D4" s="65" t="s">
        <v>25</v>
      </c>
      <c r="E4" s="65" t="s">
        <v>27</v>
      </c>
      <c r="F4" s="65" t="s">
        <v>28</v>
      </c>
    </row>
    <row r="5" spans="1:6" s="13" customFormat="1" ht="21">
      <c r="A5" s="306"/>
      <c r="B5" s="306"/>
      <c r="C5" s="66" t="s">
        <v>24</v>
      </c>
      <c r="D5" s="66" t="s">
        <v>26</v>
      </c>
      <c r="E5" s="66" t="s">
        <v>24</v>
      </c>
      <c r="F5" s="66" t="s">
        <v>29</v>
      </c>
    </row>
    <row r="6" spans="1:6" s="13" customFormat="1" ht="21">
      <c r="A6" s="229">
        <v>1</v>
      </c>
      <c r="B6" s="168" t="s">
        <v>152</v>
      </c>
      <c r="C6" s="229">
        <v>90</v>
      </c>
      <c r="D6" s="230">
        <v>316</v>
      </c>
      <c r="E6" s="231">
        <f>C6*D6</f>
        <v>28440</v>
      </c>
      <c r="F6" s="232"/>
    </row>
    <row r="7" spans="1:6" s="13" customFormat="1" ht="21">
      <c r="A7" s="233">
        <v>2</v>
      </c>
      <c r="B7" s="169" t="s">
        <v>160</v>
      </c>
      <c r="C7" s="233">
        <v>45</v>
      </c>
      <c r="D7" s="234">
        <v>93</v>
      </c>
      <c r="E7" s="235">
        <f aca="true" t="shared" si="0" ref="E7:E14">C7*D7</f>
        <v>4185</v>
      </c>
      <c r="F7" s="236"/>
    </row>
    <row r="8" spans="1:6" s="13" customFormat="1" ht="21">
      <c r="A8" s="233">
        <v>3</v>
      </c>
      <c r="B8" s="169" t="s">
        <v>153</v>
      </c>
      <c r="C8" s="233">
        <v>30</v>
      </c>
      <c r="D8" s="237">
        <v>90</v>
      </c>
      <c r="E8" s="235">
        <f t="shared" si="0"/>
        <v>2700</v>
      </c>
      <c r="F8" s="236"/>
    </row>
    <row r="9" spans="1:6" s="13" customFormat="1" ht="21">
      <c r="A9" s="233">
        <v>4</v>
      </c>
      <c r="B9" s="169" t="s">
        <v>159</v>
      </c>
      <c r="C9" s="233">
        <v>45</v>
      </c>
      <c r="D9" s="234">
        <v>78</v>
      </c>
      <c r="E9" s="235">
        <f t="shared" si="0"/>
        <v>3510</v>
      </c>
      <c r="F9" s="236"/>
    </row>
    <row r="10" spans="1:6" s="13" customFormat="1" ht="21">
      <c r="A10" s="233">
        <v>5</v>
      </c>
      <c r="B10" s="169" t="s">
        <v>154</v>
      </c>
      <c r="C10" s="233">
        <v>480</v>
      </c>
      <c r="D10" s="237">
        <v>1</v>
      </c>
      <c r="E10" s="235">
        <f t="shared" si="0"/>
        <v>480</v>
      </c>
      <c r="F10" s="236"/>
    </row>
    <row r="11" spans="1:6" s="13" customFormat="1" ht="21">
      <c r="A11" s="233">
        <v>6</v>
      </c>
      <c r="B11" s="169" t="s">
        <v>155</v>
      </c>
      <c r="C11" s="233">
        <v>20</v>
      </c>
      <c r="D11" s="234">
        <v>717</v>
      </c>
      <c r="E11" s="235">
        <f t="shared" si="0"/>
        <v>14340</v>
      </c>
      <c r="F11" s="236"/>
    </row>
    <row r="12" spans="1:6" s="13" customFormat="1" ht="21">
      <c r="A12" s="233">
        <v>7</v>
      </c>
      <c r="B12" s="169" t="s">
        <v>156</v>
      </c>
      <c r="C12" s="238">
        <v>20</v>
      </c>
      <c r="D12" s="239">
        <v>717</v>
      </c>
      <c r="E12" s="235">
        <f t="shared" si="0"/>
        <v>14340</v>
      </c>
      <c r="F12" s="236"/>
    </row>
    <row r="13" spans="1:6" s="13" customFormat="1" ht="21">
      <c r="A13" s="233">
        <v>8</v>
      </c>
      <c r="B13" s="170" t="s">
        <v>157</v>
      </c>
      <c r="C13" s="238">
        <v>60</v>
      </c>
      <c r="D13" s="239">
        <v>43</v>
      </c>
      <c r="E13" s="235">
        <f t="shared" si="0"/>
        <v>2580</v>
      </c>
      <c r="F13" s="236"/>
    </row>
    <row r="14" spans="1:6" s="13" customFormat="1" ht="20.25" customHeight="1">
      <c r="A14" s="240">
        <v>9</v>
      </c>
      <c r="B14" s="171" t="s">
        <v>158</v>
      </c>
      <c r="C14" s="241">
        <v>1920</v>
      </c>
      <c r="D14" s="242">
        <v>1</v>
      </c>
      <c r="E14" s="243">
        <f t="shared" si="0"/>
        <v>1920</v>
      </c>
      <c r="F14" s="244"/>
    </row>
    <row r="15" spans="1:6" s="13" customFormat="1" ht="20.25" customHeight="1">
      <c r="A15" s="299" t="s">
        <v>31</v>
      </c>
      <c r="B15" s="300"/>
      <c r="C15" s="300"/>
      <c r="D15" s="174">
        <f>SUM(D6:D14)</f>
        <v>2056</v>
      </c>
      <c r="E15" s="174">
        <f>SUM(E6:E14)</f>
        <v>72495</v>
      </c>
      <c r="F15" s="86">
        <f>+E15/(1380*60)</f>
        <v>0.8755434782608695</v>
      </c>
    </row>
    <row r="16" spans="1:6" s="13" customFormat="1" ht="20.25" customHeight="1">
      <c r="A16" s="68"/>
      <c r="B16" s="68"/>
      <c r="C16" s="68"/>
      <c r="D16" s="68"/>
      <c r="E16" s="68"/>
      <c r="F16" s="84"/>
    </row>
    <row r="17" spans="1:6" s="13" customFormat="1" ht="23.25" customHeight="1">
      <c r="A17" s="68"/>
      <c r="B17" s="68"/>
      <c r="C17" s="68"/>
      <c r="D17" s="68"/>
      <c r="E17" s="68"/>
      <c r="F17" s="84"/>
    </row>
    <row r="18" spans="1:9" s="13" customFormat="1" ht="21">
      <c r="A18" s="302" t="s">
        <v>317</v>
      </c>
      <c r="B18" s="302"/>
      <c r="C18" s="302" t="s">
        <v>103</v>
      </c>
      <c r="D18" s="302"/>
      <c r="E18" s="302"/>
      <c r="F18" s="302"/>
      <c r="I18" s="70" t="s">
        <v>30</v>
      </c>
    </row>
    <row r="19" spans="1:6" s="13" customFormat="1" ht="21">
      <c r="A19" s="302" t="s">
        <v>142</v>
      </c>
      <c r="B19" s="302"/>
      <c r="C19" s="302" t="s">
        <v>145</v>
      </c>
      <c r="D19" s="302"/>
      <c r="E19" s="302"/>
      <c r="F19" s="302"/>
    </row>
    <row r="20" spans="1:6" s="13" customFormat="1" ht="21">
      <c r="A20" s="303" t="s">
        <v>144</v>
      </c>
      <c r="B20" s="303"/>
      <c r="C20" s="303" t="s">
        <v>118</v>
      </c>
      <c r="D20" s="303"/>
      <c r="E20" s="303"/>
      <c r="F20" s="303"/>
    </row>
    <row r="21" spans="1:6" s="13" customFormat="1" ht="21">
      <c r="A21" s="172"/>
      <c r="B21" s="172"/>
      <c r="C21" s="172"/>
      <c r="D21" s="172"/>
      <c r="E21" s="172"/>
      <c r="F21" s="172"/>
    </row>
    <row r="22" spans="1:6" s="13" customFormat="1" ht="21">
      <c r="A22" s="172"/>
      <c r="B22" s="172"/>
      <c r="C22" s="172"/>
      <c r="D22" s="172"/>
      <c r="E22" s="172"/>
      <c r="F22" s="172"/>
    </row>
    <row r="23" spans="1:6" s="13" customFormat="1" ht="21">
      <c r="A23" s="172"/>
      <c r="B23" s="172"/>
      <c r="C23" s="172"/>
      <c r="D23" s="172"/>
      <c r="E23" s="172"/>
      <c r="F23" s="172"/>
    </row>
    <row r="24" spans="1:6" s="13" customFormat="1" ht="21">
      <c r="A24" s="172"/>
      <c r="B24" s="172"/>
      <c r="C24" s="172"/>
      <c r="D24" s="172"/>
      <c r="E24" s="172"/>
      <c r="F24" s="172"/>
    </row>
    <row r="25" spans="1:6" s="13" customFormat="1" ht="21">
      <c r="A25" s="78"/>
      <c r="B25" s="78"/>
      <c r="C25" s="78"/>
      <c r="D25" s="78"/>
      <c r="E25" s="78"/>
      <c r="F25" s="78"/>
    </row>
    <row r="26" spans="1:6" ht="21">
      <c r="A26" s="63"/>
      <c r="B26" s="64"/>
      <c r="C26" s="64"/>
      <c r="D26" s="64"/>
      <c r="E26" s="273" t="s">
        <v>62</v>
      </c>
      <c r="F26" s="273"/>
    </row>
    <row r="27" spans="1:6" ht="21">
      <c r="A27" s="307" t="s">
        <v>100</v>
      </c>
      <c r="B27" s="307"/>
      <c r="C27" s="307"/>
      <c r="D27" s="307"/>
      <c r="E27" s="307"/>
      <c r="F27" s="307"/>
    </row>
    <row r="28" spans="1:6" ht="20.25">
      <c r="A28" s="304" t="s">
        <v>140</v>
      </c>
      <c r="B28" s="304"/>
      <c r="C28" s="304"/>
      <c r="D28" s="304"/>
      <c r="E28" s="304"/>
      <c r="F28" s="304"/>
    </row>
    <row r="29" spans="1:6" ht="42">
      <c r="A29" s="305" t="s">
        <v>36</v>
      </c>
      <c r="B29" s="305" t="s">
        <v>22</v>
      </c>
      <c r="C29" s="65" t="s">
        <v>23</v>
      </c>
      <c r="D29" s="65" t="s">
        <v>25</v>
      </c>
      <c r="E29" s="65" t="s">
        <v>27</v>
      </c>
      <c r="F29" s="65" t="s">
        <v>28</v>
      </c>
    </row>
    <row r="30" spans="1:6" ht="21">
      <c r="A30" s="306"/>
      <c r="B30" s="309"/>
      <c r="C30" s="66" t="s">
        <v>24</v>
      </c>
      <c r="D30" s="66" t="s">
        <v>26</v>
      </c>
      <c r="E30" s="66" t="s">
        <v>24</v>
      </c>
      <c r="F30" s="66" t="s">
        <v>29</v>
      </c>
    </row>
    <row r="31" spans="1:6" ht="21">
      <c r="A31" s="150">
        <v>1</v>
      </c>
      <c r="B31" s="154" t="s">
        <v>139</v>
      </c>
      <c r="C31" s="87">
        <v>200</v>
      </c>
      <c r="D31" s="119">
        <v>200</v>
      </c>
      <c r="E31" s="123">
        <f>C31*D31</f>
        <v>40000</v>
      </c>
      <c r="F31" s="71">
        <f>+E31/(1380*60)</f>
        <v>0.4830917874396135</v>
      </c>
    </row>
    <row r="32" spans="1:6" ht="21">
      <c r="A32" s="120">
        <v>2</v>
      </c>
      <c r="B32" s="152" t="s">
        <v>73</v>
      </c>
      <c r="C32" s="88"/>
      <c r="D32" s="120"/>
      <c r="E32" s="124"/>
      <c r="F32" s="85"/>
    </row>
    <row r="33" spans="1:6" ht="21">
      <c r="A33" s="120"/>
      <c r="B33" s="153" t="s">
        <v>108</v>
      </c>
      <c r="C33" s="88">
        <v>120</v>
      </c>
      <c r="D33" s="121">
        <v>120</v>
      </c>
      <c r="E33" s="124">
        <f>C33*D33</f>
        <v>14400</v>
      </c>
      <c r="F33" s="85">
        <f>+E33/(1380*60)</f>
        <v>0.17391304347826086</v>
      </c>
    </row>
    <row r="34" spans="1:6" ht="21">
      <c r="A34" s="151"/>
      <c r="B34" s="155" t="s">
        <v>109</v>
      </c>
      <c r="C34" s="72">
        <v>30</v>
      </c>
      <c r="D34" s="122">
        <v>100</v>
      </c>
      <c r="E34" s="124">
        <f>C34*D34</f>
        <v>3000</v>
      </c>
      <c r="F34" s="85">
        <f>+E34/(1380*60)</f>
        <v>0.036231884057971016</v>
      </c>
    </row>
    <row r="35" spans="1:6" ht="21">
      <c r="A35" s="299" t="s">
        <v>31</v>
      </c>
      <c r="B35" s="300"/>
      <c r="C35" s="300"/>
      <c r="D35" s="175">
        <f>SUM(D31:D34)</f>
        <v>420</v>
      </c>
      <c r="E35" s="176">
        <f>SUM(E31:E34)</f>
        <v>57400</v>
      </c>
      <c r="F35" s="67">
        <f>SUM(F31:F34)</f>
        <v>0.6932367149758455</v>
      </c>
    </row>
    <row r="36" spans="1:6" ht="21">
      <c r="A36" s="68"/>
      <c r="B36" s="68"/>
      <c r="C36" s="68"/>
      <c r="D36" s="68"/>
      <c r="E36" s="68"/>
      <c r="F36" s="84"/>
    </row>
    <row r="37" spans="1:6" ht="21">
      <c r="A37" s="68"/>
      <c r="B37" s="68"/>
      <c r="C37" s="68"/>
      <c r="D37" s="68"/>
      <c r="E37" s="68"/>
      <c r="F37" s="69"/>
    </row>
    <row r="38" spans="1:6" ht="20.25">
      <c r="A38" s="302" t="s">
        <v>222</v>
      </c>
      <c r="B38" s="302"/>
      <c r="C38" s="302" t="s">
        <v>223</v>
      </c>
      <c r="D38" s="302"/>
      <c r="E38" s="302"/>
      <c r="F38" s="302"/>
    </row>
    <row r="39" spans="1:6" ht="20.25">
      <c r="A39" s="302" t="s">
        <v>146</v>
      </c>
      <c r="B39" s="302"/>
      <c r="C39" s="302" t="s">
        <v>145</v>
      </c>
      <c r="D39" s="302"/>
      <c r="E39" s="302"/>
      <c r="F39" s="302"/>
    </row>
    <row r="40" spans="1:6" ht="20.25">
      <c r="A40" s="303" t="s">
        <v>144</v>
      </c>
      <c r="B40" s="303"/>
      <c r="C40" s="303" t="s">
        <v>118</v>
      </c>
      <c r="D40" s="303"/>
      <c r="E40" s="303"/>
      <c r="F40" s="303"/>
    </row>
    <row r="41" spans="1:6" ht="20.25">
      <c r="A41" s="172"/>
      <c r="B41" s="172"/>
      <c r="C41" s="172"/>
      <c r="D41" s="172"/>
      <c r="E41" s="172"/>
      <c r="F41" s="172"/>
    </row>
    <row r="42" spans="1:6" ht="20.25">
      <c r="A42" s="172"/>
      <c r="B42" s="172"/>
      <c r="C42" s="172"/>
      <c r="D42" s="172"/>
      <c r="E42" s="172"/>
      <c r="F42" s="172"/>
    </row>
    <row r="43" spans="1:6" ht="20.25">
      <c r="A43" s="172"/>
      <c r="B43" s="172"/>
      <c r="C43" s="172"/>
      <c r="D43" s="172"/>
      <c r="E43" s="172"/>
      <c r="F43" s="172"/>
    </row>
    <row r="44" spans="1:6" ht="20.25">
      <c r="A44" s="172"/>
      <c r="B44" s="172"/>
      <c r="C44" s="172"/>
      <c r="D44" s="172"/>
      <c r="E44" s="172"/>
      <c r="F44" s="172"/>
    </row>
    <row r="45" spans="1:6" ht="20.25">
      <c r="A45" s="172"/>
      <c r="B45" s="172"/>
      <c r="C45" s="172"/>
      <c r="D45" s="172"/>
      <c r="E45" s="172"/>
      <c r="F45" s="172"/>
    </row>
    <row r="46" spans="1:6" ht="20.25">
      <c r="A46" s="172"/>
      <c r="B46" s="172"/>
      <c r="C46" s="172"/>
      <c r="D46" s="172"/>
      <c r="E46" s="172"/>
      <c r="F46" s="172"/>
    </row>
    <row r="47" spans="1:6" ht="20.25">
      <c r="A47" s="172"/>
      <c r="B47" s="172"/>
      <c r="C47" s="172"/>
      <c r="D47" s="172"/>
      <c r="E47" s="172"/>
      <c r="F47" s="172"/>
    </row>
    <row r="48" spans="1:6" ht="21">
      <c r="A48" s="78"/>
      <c r="B48" s="78"/>
      <c r="C48" s="78"/>
      <c r="D48" s="78"/>
      <c r="E48" s="78"/>
      <c r="F48" s="78"/>
    </row>
    <row r="50" spans="1:6" ht="21">
      <c r="A50" s="63"/>
      <c r="B50" s="64"/>
      <c r="C50" s="64"/>
      <c r="D50" s="64"/>
      <c r="E50" s="273" t="s">
        <v>62</v>
      </c>
      <c r="F50" s="273"/>
    </row>
    <row r="51" spans="1:6" ht="21">
      <c r="A51" s="307" t="s">
        <v>100</v>
      </c>
      <c r="B51" s="307"/>
      <c r="C51" s="307"/>
      <c r="D51" s="307"/>
      <c r="E51" s="307"/>
      <c r="F51" s="307"/>
    </row>
    <row r="52" spans="1:6" ht="20.25">
      <c r="A52" s="304" t="s">
        <v>141</v>
      </c>
      <c r="B52" s="304"/>
      <c r="C52" s="304"/>
      <c r="D52" s="304"/>
      <c r="E52" s="304"/>
      <c r="F52" s="304"/>
    </row>
    <row r="53" spans="1:6" ht="42">
      <c r="A53" s="305" t="s">
        <v>36</v>
      </c>
      <c r="B53" s="305" t="s">
        <v>22</v>
      </c>
      <c r="C53" s="65" t="s">
        <v>23</v>
      </c>
      <c r="D53" s="65" t="s">
        <v>25</v>
      </c>
      <c r="E53" s="65" t="s">
        <v>27</v>
      </c>
      <c r="F53" s="65" t="s">
        <v>28</v>
      </c>
    </row>
    <row r="54" spans="1:6" ht="21">
      <c r="A54" s="306"/>
      <c r="B54" s="306"/>
      <c r="C54" s="66" t="s">
        <v>24</v>
      </c>
      <c r="D54" s="66" t="s">
        <v>26</v>
      </c>
      <c r="E54" s="66" t="s">
        <v>24</v>
      </c>
      <c r="F54" s="253" t="s">
        <v>29</v>
      </c>
    </row>
    <row r="55" spans="1:6" ht="21">
      <c r="A55" s="229">
        <v>1</v>
      </c>
      <c r="B55" s="154" t="s">
        <v>139</v>
      </c>
      <c r="C55" s="229">
        <v>240</v>
      </c>
      <c r="D55" s="230">
        <v>70</v>
      </c>
      <c r="E55" s="230">
        <f>C55*D55</f>
        <v>16800</v>
      </c>
      <c r="F55" s="232"/>
    </row>
    <row r="56" spans="1:6" ht="21">
      <c r="A56" s="238">
        <v>2</v>
      </c>
      <c r="B56" s="152" t="s">
        <v>73</v>
      </c>
      <c r="C56" s="238"/>
      <c r="D56" s="239"/>
      <c r="E56" s="237"/>
      <c r="F56" s="236"/>
    </row>
    <row r="57" spans="1:6" ht="21">
      <c r="A57" s="245"/>
      <c r="B57" s="152" t="s">
        <v>313</v>
      </c>
      <c r="C57" s="246">
        <v>45</v>
      </c>
      <c r="D57" s="247">
        <v>69</v>
      </c>
      <c r="E57" s="237">
        <f>D57*C57</f>
        <v>3105</v>
      </c>
      <c r="F57" s="236"/>
    </row>
    <row r="58" spans="1:6" ht="21">
      <c r="A58" s="245"/>
      <c r="B58" s="152" t="s">
        <v>314</v>
      </c>
      <c r="C58" s="246">
        <v>180</v>
      </c>
      <c r="D58" s="247">
        <v>5</v>
      </c>
      <c r="E58" s="237">
        <f>D58*C58</f>
        <v>900</v>
      </c>
      <c r="F58" s="236"/>
    </row>
    <row r="59" spans="1:6" ht="21">
      <c r="A59" s="245"/>
      <c r="B59" s="152" t="s">
        <v>315</v>
      </c>
      <c r="C59" s="246">
        <v>240</v>
      </c>
      <c r="D59" s="247">
        <v>37</v>
      </c>
      <c r="E59" s="237">
        <f>D59*C59</f>
        <v>8880</v>
      </c>
      <c r="F59" s="236"/>
    </row>
    <row r="60" spans="1:6" ht="21">
      <c r="A60" s="245"/>
      <c r="B60" s="152" t="s">
        <v>316</v>
      </c>
      <c r="C60" s="246">
        <v>30</v>
      </c>
      <c r="D60" s="247">
        <v>27</v>
      </c>
      <c r="E60" s="237">
        <f>D60*C60</f>
        <v>810</v>
      </c>
      <c r="F60" s="236"/>
    </row>
    <row r="61" spans="1:6" ht="21">
      <c r="A61" s="245"/>
      <c r="B61" s="152"/>
      <c r="C61" s="246"/>
      <c r="D61" s="247"/>
      <c r="E61" s="237"/>
      <c r="F61" s="236"/>
    </row>
    <row r="62" spans="1:6" ht="21">
      <c r="A62" s="245"/>
      <c r="B62" s="152"/>
      <c r="C62" s="246"/>
      <c r="D62" s="247"/>
      <c r="E62" s="237"/>
      <c r="F62" s="236"/>
    </row>
    <row r="63" spans="1:6" ht="21">
      <c r="A63" s="245"/>
      <c r="B63" s="152"/>
      <c r="C63" s="246"/>
      <c r="D63" s="247"/>
      <c r="E63" s="237"/>
      <c r="F63" s="236"/>
    </row>
    <row r="64" spans="1:6" ht="21">
      <c r="A64" s="248"/>
      <c r="B64" s="249"/>
      <c r="C64" s="250"/>
      <c r="D64" s="251"/>
      <c r="E64" s="256"/>
      <c r="F64" s="244"/>
    </row>
    <row r="65" spans="1:6" ht="21">
      <c r="A65" s="299" t="s">
        <v>31</v>
      </c>
      <c r="B65" s="300"/>
      <c r="C65" s="301"/>
      <c r="D65" s="177">
        <f>SUM(D55:D64)</f>
        <v>208</v>
      </c>
      <c r="E65" s="175">
        <f>SUM(E55:E64)</f>
        <v>30495</v>
      </c>
      <c r="F65" s="67">
        <f>+E65/(1380*60)</f>
        <v>0.36829710144927535</v>
      </c>
    </row>
    <row r="66" spans="1:6" ht="21">
      <c r="A66" s="68"/>
      <c r="B66" s="68"/>
      <c r="C66" s="68"/>
      <c r="D66" s="68"/>
      <c r="E66" s="68"/>
      <c r="F66" s="84"/>
    </row>
    <row r="67" spans="1:6" ht="21">
      <c r="A67" s="68"/>
      <c r="B67" s="68"/>
      <c r="C67" s="68"/>
      <c r="D67" s="68"/>
      <c r="E67" s="68"/>
      <c r="F67" s="84"/>
    </row>
    <row r="68" spans="1:6" ht="21">
      <c r="A68" s="68"/>
      <c r="B68" s="68"/>
      <c r="C68" s="68"/>
      <c r="D68" s="68"/>
      <c r="E68" s="68"/>
      <c r="F68" s="69"/>
    </row>
    <row r="69" spans="1:6" ht="20.25">
      <c r="A69" s="302" t="s">
        <v>224</v>
      </c>
      <c r="B69" s="302"/>
      <c r="C69" s="302" t="s">
        <v>225</v>
      </c>
      <c r="D69" s="302"/>
      <c r="E69" s="302"/>
      <c r="F69" s="302"/>
    </row>
    <row r="70" spans="1:6" ht="20.25">
      <c r="A70" s="302" t="s">
        <v>146</v>
      </c>
      <c r="B70" s="302"/>
      <c r="C70" s="302" t="s">
        <v>145</v>
      </c>
      <c r="D70" s="302"/>
      <c r="E70" s="302"/>
      <c r="F70" s="302"/>
    </row>
    <row r="71" spans="1:6" ht="20.25">
      <c r="A71" s="303" t="s">
        <v>144</v>
      </c>
      <c r="B71" s="303"/>
      <c r="C71" s="303" t="s">
        <v>220</v>
      </c>
      <c r="D71" s="303"/>
      <c r="E71" s="303"/>
      <c r="F71" s="303"/>
    </row>
    <row r="72" spans="1:6" ht="21">
      <c r="A72" s="78"/>
      <c r="B72" s="78"/>
      <c r="C72" s="78"/>
      <c r="D72" s="78"/>
      <c r="E72" s="78"/>
      <c r="F72" s="78"/>
    </row>
  </sheetData>
  <sheetProtection/>
  <mergeCells count="36">
    <mergeCell ref="A19:B19"/>
    <mergeCell ref="C19:F19"/>
    <mergeCell ref="A20:B20"/>
    <mergeCell ref="E26:F26"/>
    <mergeCell ref="A27:F27"/>
    <mergeCell ref="A28:F28"/>
    <mergeCell ref="E1:F1"/>
    <mergeCell ref="A2:F2"/>
    <mergeCell ref="A3:F3"/>
    <mergeCell ref="A4:A5"/>
    <mergeCell ref="B4:B5"/>
    <mergeCell ref="A29:A30"/>
    <mergeCell ref="B29:B30"/>
    <mergeCell ref="C20:F20"/>
    <mergeCell ref="A18:B18"/>
    <mergeCell ref="C18:F18"/>
    <mergeCell ref="A69:B69"/>
    <mergeCell ref="C69:F69"/>
    <mergeCell ref="E50:F50"/>
    <mergeCell ref="A51:F51"/>
    <mergeCell ref="C38:F38"/>
    <mergeCell ref="A39:B39"/>
    <mergeCell ref="C39:F39"/>
    <mergeCell ref="A38:B38"/>
    <mergeCell ref="A40:B40"/>
    <mergeCell ref="C40:F40"/>
    <mergeCell ref="A15:C15"/>
    <mergeCell ref="A35:C35"/>
    <mergeCell ref="A65:C65"/>
    <mergeCell ref="A70:B70"/>
    <mergeCell ref="C70:F70"/>
    <mergeCell ref="A71:B71"/>
    <mergeCell ref="C71:F71"/>
    <mergeCell ref="A52:F52"/>
    <mergeCell ref="A53:A54"/>
    <mergeCell ref="B53:B54"/>
  </mergeCells>
  <printOptions horizontalCentered="1"/>
  <pageMargins left="0.2755905511811024" right="0.2362204724409449" top="0.5511811023622047" bottom="0.5118110236220472" header="0.5118110236220472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28125" style="9" customWidth="1"/>
    <col min="2" max="2" width="55.140625" style="9" customWidth="1"/>
    <col min="3" max="3" width="10.00390625" style="9" customWidth="1"/>
    <col min="4" max="4" width="9.7109375" style="9" customWidth="1"/>
    <col min="5" max="5" width="10.140625" style="9" customWidth="1"/>
    <col min="6" max="16384" width="9.140625" style="9" customWidth="1"/>
  </cols>
  <sheetData>
    <row r="1" spans="1:6" s="13" customFormat="1" ht="21.75" customHeight="1">
      <c r="A1" s="9"/>
      <c r="B1" s="9"/>
      <c r="C1" s="9"/>
      <c r="D1" s="9"/>
      <c r="E1" s="317" t="s">
        <v>68</v>
      </c>
      <c r="F1" s="317"/>
    </row>
    <row r="2" spans="1:6" s="13" customFormat="1" ht="21">
      <c r="A2" s="293" t="s">
        <v>102</v>
      </c>
      <c r="B2" s="293"/>
      <c r="C2" s="293"/>
      <c r="D2" s="293"/>
      <c r="E2" s="293"/>
      <c r="F2" s="293"/>
    </row>
    <row r="3" spans="1:6" s="13" customFormat="1" ht="21">
      <c r="A3" s="293" t="s">
        <v>149</v>
      </c>
      <c r="B3" s="293"/>
      <c r="C3" s="293"/>
      <c r="D3" s="293"/>
      <c r="E3" s="293"/>
      <c r="F3" s="293"/>
    </row>
    <row r="4" spans="1:6" s="13" customFormat="1" ht="21">
      <c r="A4" s="293" t="s">
        <v>82</v>
      </c>
      <c r="B4" s="293"/>
      <c r="C4" s="293"/>
      <c r="D4" s="293"/>
      <c r="E4" s="293"/>
      <c r="F4" s="293"/>
    </row>
    <row r="5" spans="1:6" s="13" customFormat="1" ht="21">
      <c r="A5" s="4"/>
      <c r="B5" s="4"/>
      <c r="C5" s="4"/>
      <c r="D5" s="4"/>
      <c r="E5" s="4"/>
      <c r="F5" s="4"/>
    </row>
    <row r="6" spans="1:6" s="73" customFormat="1" ht="47.25" customHeight="1">
      <c r="A6" s="312" t="s">
        <v>36</v>
      </c>
      <c r="B6" s="312" t="s">
        <v>22</v>
      </c>
      <c r="C6" s="314" t="s">
        <v>48</v>
      </c>
      <c r="D6" s="315"/>
      <c r="E6" s="316"/>
      <c r="F6" s="312" t="s">
        <v>14</v>
      </c>
    </row>
    <row r="7" spans="1:6" s="73" customFormat="1" ht="21">
      <c r="A7" s="313"/>
      <c r="B7" s="313"/>
      <c r="C7" s="116" t="s">
        <v>67</v>
      </c>
      <c r="D7" s="116" t="s">
        <v>66</v>
      </c>
      <c r="E7" s="116" t="s">
        <v>65</v>
      </c>
      <c r="F7" s="313"/>
    </row>
    <row r="8" spans="1:6" s="73" customFormat="1" ht="21">
      <c r="A8" s="178">
        <v>1</v>
      </c>
      <c r="B8" s="179" t="s">
        <v>152</v>
      </c>
      <c r="C8" s="180">
        <v>306</v>
      </c>
      <c r="D8" s="180">
        <v>266</v>
      </c>
      <c r="E8" s="180">
        <v>316</v>
      </c>
      <c r="F8" s="138"/>
    </row>
    <row r="9" spans="1:6" s="73" customFormat="1" ht="21">
      <c r="A9" s="178">
        <v>2</v>
      </c>
      <c r="B9" s="179" t="s">
        <v>160</v>
      </c>
      <c r="C9" s="178">
        <v>37</v>
      </c>
      <c r="D9" s="178">
        <v>44</v>
      </c>
      <c r="E9" s="178">
        <v>93</v>
      </c>
      <c r="F9" s="138"/>
    </row>
    <row r="10" spans="1:6" s="73" customFormat="1" ht="21">
      <c r="A10" s="178">
        <v>3</v>
      </c>
      <c r="B10" s="179" t="s">
        <v>153</v>
      </c>
      <c r="C10" s="180">
        <v>32</v>
      </c>
      <c r="D10" s="180">
        <v>58</v>
      </c>
      <c r="E10" s="180">
        <v>90</v>
      </c>
      <c r="F10" s="138"/>
    </row>
    <row r="11" spans="1:6" s="73" customFormat="1" ht="21">
      <c r="A11" s="178">
        <v>4</v>
      </c>
      <c r="B11" s="179" t="s">
        <v>159</v>
      </c>
      <c r="C11" s="178">
        <v>54</v>
      </c>
      <c r="D11" s="178">
        <v>36</v>
      </c>
      <c r="E11" s="178">
        <v>78</v>
      </c>
      <c r="F11" s="138"/>
    </row>
    <row r="12" spans="1:6" s="73" customFormat="1" ht="21">
      <c r="A12" s="178">
        <v>5</v>
      </c>
      <c r="B12" s="179" t="s">
        <v>154</v>
      </c>
      <c r="C12" s="180">
        <v>1</v>
      </c>
      <c r="D12" s="180">
        <v>1</v>
      </c>
      <c r="E12" s="180">
        <v>1</v>
      </c>
      <c r="F12" s="138"/>
    </row>
    <row r="13" spans="1:6" s="73" customFormat="1" ht="23.25" customHeight="1">
      <c r="A13" s="178">
        <v>6</v>
      </c>
      <c r="B13" s="179" t="s">
        <v>155</v>
      </c>
      <c r="C13" s="178">
        <v>595</v>
      </c>
      <c r="D13" s="178">
        <v>597</v>
      </c>
      <c r="E13" s="178">
        <v>717</v>
      </c>
      <c r="F13" s="139"/>
    </row>
    <row r="14" spans="1:6" s="73" customFormat="1" ht="23.25" customHeight="1">
      <c r="A14" s="181">
        <v>7</v>
      </c>
      <c r="B14" s="179" t="s">
        <v>156</v>
      </c>
      <c r="C14" s="182">
        <v>595</v>
      </c>
      <c r="D14" s="182">
        <v>597</v>
      </c>
      <c r="E14" s="182">
        <v>717</v>
      </c>
      <c r="F14" s="139"/>
    </row>
    <row r="15" spans="1:6" s="73" customFormat="1" ht="23.25" customHeight="1">
      <c r="A15" s="181">
        <v>8</v>
      </c>
      <c r="B15" s="183" t="s">
        <v>157</v>
      </c>
      <c r="C15" s="182">
        <v>22</v>
      </c>
      <c r="D15" s="182">
        <v>44</v>
      </c>
      <c r="E15" s="182">
        <v>43</v>
      </c>
      <c r="F15" s="139"/>
    </row>
    <row r="16" spans="1:6" s="73" customFormat="1" ht="23.25" customHeight="1">
      <c r="A16" s="181">
        <v>9</v>
      </c>
      <c r="B16" s="179" t="s">
        <v>158</v>
      </c>
      <c r="C16" s="182">
        <v>1</v>
      </c>
      <c r="D16" s="182">
        <v>1</v>
      </c>
      <c r="E16" s="182">
        <v>1</v>
      </c>
      <c r="F16" s="139"/>
    </row>
    <row r="17" spans="1:6" s="73" customFormat="1" ht="20.25" customHeight="1">
      <c r="A17" s="140"/>
      <c r="B17" s="141"/>
      <c r="C17" s="142"/>
      <c r="D17" s="142"/>
      <c r="E17" s="142"/>
      <c r="F17" s="143"/>
    </row>
    <row r="18" spans="1:6" s="73" customFormat="1" ht="20.25" customHeight="1">
      <c r="A18" s="140"/>
      <c r="B18" s="141"/>
      <c r="C18" s="142"/>
      <c r="D18" s="142"/>
      <c r="E18" s="142"/>
      <c r="F18" s="143"/>
    </row>
    <row r="19" spans="1:6" s="73" customFormat="1" ht="20.25" customHeight="1">
      <c r="A19" s="140"/>
      <c r="B19" s="141"/>
      <c r="C19" s="142"/>
      <c r="D19" s="142"/>
      <c r="E19" s="142"/>
      <c r="F19" s="143"/>
    </row>
    <row r="20" spans="1:6" s="13" customFormat="1" ht="23.25" customHeight="1">
      <c r="A20" s="140"/>
      <c r="B20" s="141"/>
      <c r="C20" s="144"/>
      <c r="D20" s="144"/>
      <c r="E20" s="144"/>
      <c r="F20" s="144"/>
    </row>
    <row r="21" spans="1:6" s="13" customFormat="1" ht="21">
      <c r="A21" s="146"/>
      <c r="B21" s="2" t="s">
        <v>106</v>
      </c>
      <c r="C21" s="310" t="s">
        <v>107</v>
      </c>
      <c r="D21" s="310"/>
      <c r="E21" s="310"/>
      <c r="F21" s="310"/>
    </row>
    <row r="22" spans="1:6" s="13" customFormat="1" ht="21">
      <c r="A22" s="146"/>
      <c r="B22" s="2" t="s">
        <v>146</v>
      </c>
      <c r="C22" s="311" t="s">
        <v>145</v>
      </c>
      <c r="D22" s="311"/>
      <c r="E22" s="311"/>
      <c r="F22" s="311"/>
    </row>
    <row r="23" spans="1:6" s="13" customFormat="1" ht="21">
      <c r="A23" s="146"/>
      <c r="B23" s="2" t="s">
        <v>144</v>
      </c>
      <c r="C23" s="311" t="s">
        <v>118</v>
      </c>
      <c r="D23" s="311"/>
      <c r="E23" s="311"/>
      <c r="F23" s="311"/>
    </row>
    <row r="24" spans="1:6" s="13" customFormat="1" ht="21">
      <c r="A24" s="2"/>
      <c r="B24" s="2"/>
      <c r="C24" s="2"/>
      <c r="D24" s="2"/>
      <c r="E24" s="2"/>
      <c r="F24" s="2"/>
    </row>
    <row r="25" spans="1:6" s="13" customFormat="1" ht="21">
      <c r="A25" s="2"/>
      <c r="B25" s="2"/>
      <c r="C25" s="2"/>
      <c r="D25" s="2"/>
      <c r="E25" s="2"/>
      <c r="F25" s="2"/>
    </row>
    <row r="26" spans="1:6" s="13" customFormat="1" ht="21">
      <c r="A26" s="2"/>
      <c r="B26" s="2"/>
      <c r="C26" s="2"/>
      <c r="D26" s="2"/>
      <c r="E26" s="2"/>
      <c r="F26" s="2"/>
    </row>
    <row r="27" spans="1:6" s="13" customFormat="1" ht="21">
      <c r="A27" s="2"/>
      <c r="B27" s="2"/>
      <c r="C27" s="2"/>
      <c r="D27" s="2"/>
      <c r="E27" s="2"/>
      <c r="F27" s="2"/>
    </row>
    <row r="28" spans="1:6" s="13" customFormat="1" ht="21">
      <c r="A28" s="2"/>
      <c r="B28" s="2"/>
      <c r="C28" s="2"/>
      <c r="D28" s="2"/>
      <c r="E28" s="2"/>
      <c r="F28" s="2"/>
    </row>
    <row r="29" spans="1:6" s="13" customFormat="1" ht="21">
      <c r="A29" s="2"/>
      <c r="B29" s="2"/>
      <c r="C29" s="2"/>
      <c r="D29" s="2"/>
      <c r="E29" s="2"/>
      <c r="F29" s="2"/>
    </row>
    <row r="30" spans="1:6" s="13" customFormat="1" ht="21">
      <c r="A30" s="2"/>
      <c r="B30" s="2"/>
      <c r="C30" s="2"/>
      <c r="D30" s="2"/>
      <c r="E30" s="2"/>
      <c r="F30" s="2"/>
    </row>
    <row r="31" spans="1:6" s="13" customFormat="1" ht="21">
      <c r="A31" s="4"/>
      <c r="B31" s="2"/>
      <c r="C31" s="4"/>
      <c r="D31" s="4"/>
      <c r="E31" s="4"/>
      <c r="F31" s="4"/>
    </row>
    <row r="32" spans="1:6" s="13" customFormat="1" ht="21">
      <c r="A32" s="4"/>
      <c r="B32" s="2"/>
      <c r="C32" s="4"/>
      <c r="D32" s="4"/>
      <c r="E32" s="4"/>
      <c r="F32" s="4"/>
    </row>
    <row r="33" spans="1:6" s="13" customFormat="1" ht="21">
      <c r="A33" s="4"/>
      <c r="B33" s="2"/>
      <c r="C33" s="4"/>
      <c r="D33" s="4"/>
      <c r="E33" s="4"/>
      <c r="F33" s="4"/>
    </row>
    <row r="34" spans="1:6" s="13" customFormat="1" ht="21">
      <c r="A34" s="4"/>
      <c r="B34" s="2"/>
      <c r="C34" s="4"/>
      <c r="D34" s="4"/>
      <c r="E34" s="4"/>
      <c r="F34" s="4"/>
    </row>
    <row r="35" spans="1:6" s="13" customFormat="1" ht="21">
      <c r="A35" s="4"/>
      <c r="B35" s="2"/>
      <c r="C35" s="4"/>
      <c r="D35" s="4"/>
      <c r="E35" s="4"/>
      <c r="F35" s="4"/>
    </row>
    <row r="36" spans="1:6" s="13" customFormat="1" ht="21">
      <c r="A36" s="2"/>
      <c r="B36" s="2"/>
      <c r="C36" s="2"/>
      <c r="D36" s="2"/>
      <c r="E36" s="2"/>
      <c r="F36" s="2"/>
    </row>
    <row r="37" spans="1:6" s="13" customFormat="1" ht="21">
      <c r="A37" s="9"/>
      <c r="B37" s="9"/>
      <c r="C37" s="9"/>
      <c r="D37" s="9"/>
      <c r="E37" s="317" t="s">
        <v>68</v>
      </c>
      <c r="F37" s="317"/>
    </row>
    <row r="38" spans="1:6" s="13" customFormat="1" ht="21">
      <c r="A38" s="293" t="s">
        <v>102</v>
      </c>
      <c r="B38" s="293"/>
      <c r="C38" s="293"/>
      <c r="D38" s="293"/>
      <c r="E38" s="293"/>
      <c r="F38" s="293"/>
    </row>
    <row r="39" spans="1:6" s="13" customFormat="1" ht="21">
      <c r="A39" s="293" t="s">
        <v>148</v>
      </c>
      <c r="B39" s="293"/>
      <c r="C39" s="293"/>
      <c r="D39" s="293"/>
      <c r="E39" s="293"/>
      <c r="F39" s="293"/>
    </row>
    <row r="40" spans="1:6" s="13" customFormat="1" ht="21">
      <c r="A40" s="293" t="s">
        <v>82</v>
      </c>
      <c r="B40" s="293"/>
      <c r="C40" s="293"/>
      <c r="D40" s="293"/>
      <c r="E40" s="293"/>
      <c r="F40" s="293"/>
    </row>
    <row r="41" spans="1:6" s="13" customFormat="1" ht="21">
      <c r="A41" s="4"/>
      <c r="B41" s="4"/>
      <c r="C41" s="4"/>
      <c r="D41" s="4"/>
      <c r="E41" s="4"/>
      <c r="F41" s="4"/>
    </row>
    <row r="42" spans="1:6" s="13" customFormat="1" ht="21">
      <c r="A42" s="312" t="s">
        <v>36</v>
      </c>
      <c r="B42" s="312" t="s">
        <v>22</v>
      </c>
      <c r="C42" s="314" t="s">
        <v>48</v>
      </c>
      <c r="D42" s="315"/>
      <c r="E42" s="316"/>
      <c r="F42" s="312" t="s">
        <v>14</v>
      </c>
    </row>
    <row r="43" spans="1:6" s="13" customFormat="1" ht="21">
      <c r="A43" s="313"/>
      <c r="B43" s="313"/>
      <c r="C43" s="116" t="s">
        <v>67</v>
      </c>
      <c r="D43" s="116" t="s">
        <v>66</v>
      </c>
      <c r="E43" s="116" t="s">
        <v>65</v>
      </c>
      <c r="F43" s="313"/>
    </row>
    <row r="44" spans="1:6" s="13" customFormat="1" ht="24" customHeight="1">
      <c r="A44" s="135">
        <v>1</v>
      </c>
      <c r="B44" s="147" t="s">
        <v>139</v>
      </c>
      <c r="C44" s="136">
        <v>50</v>
      </c>
      <c r="D44" s="137">
        <v>68</v>
      </c>
      <c r="E44" s="180">
        <v>70</v>
      </c>
      <c r="F44" s="257"/>
    </row>
    <row r="45" spans="1:6" s="13" customFormat="1" ht="21">
      <c r="A45" s="135">
        <f>+A44+1</f>
        <v>2</v>
      </c>
      <c r="B45" s="148" t="s">
        <v>73</v>
      </c>
      <c r="C45" s="136"/>
      <c r="D45" s="135"/>
      <c r="E45" s="182"/>
      <c r="F45" s="257"/>
    </row>
    <row r="46" spans="1:6" s="13" customFormat="1" ht="21">
      <c r="A46" s="135"/>
      <c r="B46" s="148" t="s">
        <v>313</v>
      </c>
      <c r="C46" s="136">
        <v>53</v>
      </c>
      <c r="D46" s="137">
        <v>58</v>
      </c>
      <c r="E46" s="182">
        <v>69</v>
      </c>
      <c r="F46" s="257"/>
    </row>
    <row r="47" spans="1:6" s="13" customFormat="1" ht="42">
      <c r="A47" s="135"/>
      <c r="B47" s="148" t="s">
        <v>314</v>
      </c>
      <c r="C47" s="136">
        <v>3</v>
      </c>
      <c r="D47" s="135">
        <v>3</v>
      </c>
      <c r="E47" s="182">
        <v>5</v>
      </c>
      <c r="F47" s="257"/>
    </row>
    <row r="48" spans="1:6" s="13" customFormat="1" ht="21">
      <c r="A48" s="258"/>
      <c r="B48" s="148" t="s">
        <v>315</v>
      </c>
      <c r="C48" s="259">
        <v>34</v>
      </c>
      <c r="D48" s="259">
        <v>34</v>
      </c>
      <c r="E48" s="182">
        <v>37</v>
      </c>
      <c r="F48" s="139"/>
    </row>
    <row r="49" spans="1:6" s="13" customFormat="1" ht="21">
      <c r="A49" s="258"/>
      <c r="B49" s="148" t="s">
        <v>316</v>
      </c>
      <c r="C49" s="259">
        <v>20</v>
      </c>
      <c r="D49" s="259">
        <v>22</v>
      </c>
      <c r="E49" s="182">
        <v>27</v>
      </c>
      <c r="F49" s="139"/>
    </row>
    <row r="50" spans="1:6" s="13" customFormat="1" ht="21">
      <c r="A50" s="140"/>
      <c r="B50" s="141"/>
      <c r="C50" s="142"/>
      <c r="D50" s="142"/>
      <c r="E50" s="142"/>
      <c r="F50" s="143"/>
    </row>
    <row r="51" spans="1:6" s="13" customFormat="1" ht="21">
      <c r="A51" s="140"/>
      <c r="B51" s="141"/>
      <c r="C51" s="144"/>
      <c r="D51" s="144"/>
      <c r="E51" s="144"/>
      <c r="F51" s="144"/>
    </row>
    <row r="52" spans="1:6" s="13" customFormat="1" ht="21">
      <c r="A52" s="146"/>
      <c r="B52" s="2" t="s">
        <v>106</v>
      </c>
      <c r="C52" s="310" t="s">
        <v>107</v>
      </c>
      <c r="D52" s="310"/>
      <c r="E52" s="310"/>
      <c r="F52" s="310"/>
    </row>
    <row r="53" spans="1:6" s="13" customFormat="1" ht="21">
      <c r="A53" s="146"/>
      <c r="B53" s="2" t="s">
        <v>146</v>
      </c>
      <c r="C53" s="311" t="s">
        <v>145</v>
      </c>
      <c r="D53" s="311"/>
      <c r="E53" s="311"/>
      <c r="F53" s="311"/>
    </row>
    <row r="54" spans="1:6" s="13" customFormat="1" ht="21">
      <c r="A54" s="146"/>
      <c r="B54" s="2" t="s">
        <v>144</v>
      </c>
      <c r="C54" s="311" t="s">
        <v>118</v>
      </c>
      <c r="D54" s="311"/>
      <c r="E54" s="311"/>
      <c r="F54" s="311"/>
    </row>
    <row r="55" spans="1:6" s="13" customFormat="1" ht="21">
      <c r="A55" s="2"/>
      <c r="B55" s="2"/>
      <c r="C55" s="2"/>
      <c r="D55" s="2"/>
      <c r="E55" s="2"/>
      <c r="F55" s="2"/>
    </row>
    <row r="56" spans="1:6" s="13" customFormat="1" ht="21">
      <c r="A56" s="2"/>
      <c r="B56" s="2"/>
      <c r="C56" s="2"/>
      <c r="D56" s="2"/>
      <c r="E56" s="2"/>
      <c r="F56" s="2"/>
    </row>
    <row r="57" spans="1:6" s="13" customFormat="1" ht="21">
      <c r="A57" s="2"/>
      <c r="B57" s="2"/>
      <c r="C57" s="2"/>
      <c r="D57" s="2"/>
      <c r="E57" s="2"/>
      <c r="F57" s="2"/>
    </row>
    <row r="58" spans="1:6" s="13" customFormat="1" ht="21">
      <c r="A58" s="2"/>
      <c r="B58" s="2"/>
      <c r="C58" s="2"/>
      <c r="D58" s="2"/>
      <c r="E58" s="2"/>
      <c r="F58" s="2"/>
    </row>
    <row r="59" spans="1:6" s="13" customFormat="1" ht="21">
      <c r="A59" s="2"/>
      <c r="B59" s="2"/>
      <c r="C59" s="2"/>
      <c r="D59" s="2"/>
      <c r="E59" s="2"/>
      <c r="F59" s="2"/>
    </row>
    <row r="60" spans="1:6" s="13" customFormat="1" ht="21">
      <c r="A60" s="2"/>
      <c r="B60" s="2"/>
      <c r="C60" s="2"/>
      <c r="D60" s="2"/>
      <c r="E60" s="2"/>
      <c r="F60" s="2"/>
    </row>
    <row r="61" spans="1:6" s="13" customFormat="1" ht="21">
      <c r="A61" s="2"/>
      <c r="B61" s="2"/>
      <c r="C61" s="2"/>
      <c r="D61" s="2"/>
      <c r="E61" s="2"/>
      <c r="F61" s="2"/>
    </row>
    <row r="62" spans="1:6" s="13" customFormat="1" ht="21">
      <c r="A62" s="2"/>
      <c r="B62" s="2"/>
      <c r="C62" s="2"/>
      <c r="D62" s="2"/>
      <c r="E62" s="2"/>
      <c r="F62" s="2"/>
    </row>
    <row r="63" spans="1:6" s="13" customFormat="1" ht="21">
      <c r="A63" s="2"/>
      <c r="B63" s="2"/>
      <c r="C63" s="2"/>
      <c r="D63" s="2"/>
      <c r="E63" s="2"/>
      <c r="F63" s="2"/>
    </row>
    <row r="64" spans="1:6" s="13" customFormat="1" ht="21">
      <c r="A64" s="2"/>
      <c r="B64" s="2"/>
      <c r="C64" s="2"/>
      <c r="D64" s="2"/>
      <c r="E64" s="2"/>
      <c r="F64" s="2"/>
    </row>
    <row r="65" spans="1:6" s="13" customFormat="1" ht="21">
      <c r="A65" s="2"/>
      <c r="B65" s="2"/>
      <c r="C65" s="2"/>
      <c r="D65" s="2"/>
      <c r="E65" s="2"/>
      <c r="F65" s="2"/>
    </row>
    <row r="66" spans="1:6" s="13" customFormat="1" ht="21">
      <c r="A66" s="2"/>
      <c r="B66" s="2"/>
      <c r="C66" s="2"/>
      <c r="D66" s="2"/>
      <c r="E66" s="2"/>
      <c r="F66" s="2"/>
    </row>
    <row r="67" spans="1:6" s="13" customFormat="1" ht="21">
      <c r="A67" s="2"/>
      <c r="B67" s="2"/>
      <c r="C67" s="2"/>
      <c r="D67" s="2"/>
      <c r="E67" s="2"/>
      <c r="F67" s="2"/>
    </row>
    <row r="68" spans="1:6" s="13" customFormat="1" ht="21">
      <c r="A68" s="2"/>
      <c r="B68" s="2"/>
      <c r="C68" s="2"/>
      <c r="D68" s="2"/>
      <c r="E68" s="2"/>
      <c r="F68" s="2"/>
    </row>
    <row r="69" spans="1:6" s="13" customFormat="1" ht="21">
      <c r="A69" s="4"/>
      <c r="B69" s="2"/>
      <c r="C69" s="4"/>
      <c r="D69" s="4"/>
      <c r="E69" s="4"/>
      <c r="F69" s="4"/>
    </row>
    <row r="70" spans="1:6" s="13" customFormat="1" ht="21">
      <c r="A70" s="4"/>
      <c r="B70" s="2"/>
      <c r="C70" s="4"/>
      <c r="D70" s="4"/>
      <c r="E70" s="4"/>
      <c r="F70" s="4"/>
    </row>
    <row r="71" spans="1:6" s="13" customFormat="1" ht="21">
      <c r="A71" s="4"/>
      <c r="B71" s="2"/>
      <c r="C71" s="4"/>
      <c r="D71" s="4"/>
      <c r="E71" s="4"/>
      <c r="F71" s="4"/>
    </row>
    <row r="72" spans="1:6" s="13" customFormat="1" ht="21">
      <c r="A72" s="4"/>
      <c r="B72" s="2"/>
      <c r="C72" s="4"/>
      <c r="D72" s="4"/>
      <c r="E72" s="4"/>
      <c r="F72" s="4"/>
    </row>
    <row r="73" spans="1:6" s="13" customFormat="1" ht="21">
      <c r="A73" s="4"/>
      <c r="B73" s="4"/>
      <c r="C73" s="4"/>
      <c r="D73" s="4"/>
      <c r="E73" s="4"/>
      <c r="F73" s="4"/>
    </row>
    <row r="74" spans="1:6" s="13" customFormat="1" ht="21">
      <c r="A74" s="9"/>
      <c r="B74" s="9"/>
      <c r="C74" s="9"/>
      <c r="D74" s="9"/>
      <c r="E74" s="317" t="s">
        <v>68</v>
      </c>
      <c r="F74" s="317"/>
    </row>
    <row r="75" spans="1:6" s="13" customFormat="1" ht="21">
      <c r="A75" s="293" t="s">
        <v>102</v>
      </c>
      <c r="B75" s="293"/>
      <c r="C75" s="293"/>
      <c r="D75" s="293"/>
      <c r="E75" s="293"/>
      <c r="F75" s="293"/>
    </row>
    <row r="76" spans="1:6" s="13" customFormat="1" ht="21">
      <c r="A76" s="293" t="s">
        <v>148</v>
      </c>
      <c r="B76" s="293"/>
      <c r="C76" s="293"/>
      <c r="D76" s="293"/>
      <c r="E76" s="293"/>
      <c r="F76" s="293"/>
    </row>
    <row r="77" spans="1:6" s="13" customFormat="1" ht="21">
      <c r="A77" s="293" t="s">
        <v>82</v>
      </c>
      <c r="B77" s="293"/>
      <c r="C77" s="293"/>
      <c r="D77" s="293"/>
      <c r="E77" s="293"/>
      <c r="F77" s="293"/>
    </row>
    <row r="78" spans="1:6" s="13" customFormat="1" ht="21">
      <c r="A78" s="4"/>
      <c r="B78" s="4"/>
      <c r="C78" s="4"/>
      <c r="D78" s="4"/>
      <c r="E78" s="4"/>
      <c r="F78" s="4"/>
    </row>
    <row r="79" spans="1:6" s="13" customFormat="1" ht="21" customHeight="1">
      <c r="A79" s="312" t="s">
        <v>36</v>
      </c>
      <c r="B79" s="312" t="s">
        <v>22</v>
      </c>
      <c r="C79" s="314" t="s">
        <v>48</v>
      </c>
      <c r="D79" s="315"/>
      <c r="E79" s="316"/>
      <c r="F79" s="312" t="s">
        <v>14</v>
      </c>
    </row>
    <row r="80" spans="1:6" s="13" customFormat="1" ht="21">
      <c r="A80" s="313"/>
      <c r="B80" s="313"/>
      <c r="C80" s="116" t="s">
        <v>67</v>
      </c>
      <c r="D80" s="116" t="s">
        <v>66</v>
      </c>
      <c r="E80" s="116" t="s">
        <v>65</v>
      </c>
      <c r="F80" s="313"/>
    </row>
    <row r="81" spans="1:6" s="13" customFormat="1" ht="24" customHeight="1">
      <c r="A81" s="135">
        <v>1</v>
      </c>
      <c r="B81" s="147" t="s">
        <v>139</v>
      </c>
      <c r="C81" s="136">
        <v>20</v>
      </c>
      <c r="D81" s="137">
        <v>30</v>
      </c>
      <c r="E81" s="137">
        <v>40</v>
      </c>
      <c r="F81" s="138"/>
    </row>
    <row r="82" spans="1:6" s="13" customFormat="1" ht="21">
      <c r="A82" s="135"/>
      <c r="B82" s="148" t="s">
        <v>73</v>
      </c>
      <c r="C82" s="136"/>
      <c r="D82" s="135"/>
      <c r="E82" s="135"/>
      <c r="F82" s="138"/>
    </row>
    <row r="83" spans="1:6" s="13" customFormat="1" ht="21">
      <c r="A83" s="135">
        <v>2</v>
      </c>
      <c r="B83" s="147" t="s">
        <v>147</v>
      </c>
      <c r="C83" s="136">
        <v>150</v>
      </c>
      <c r="D83" s="135">
        <v>160</v>
      </c>
      <c r="E83" s="135">
        <v>170</v>
      </c>
      <c r="F83" s="138"/>
    </row>
    <row r="84" spans="1:6" s="13" customFormat="1" ht="21">
      <c r="A84" s="135">
        <v>3</v>
      </c>
      <c r="B84" s="147" t="s">
        <v>109</v>
      </c>
      <c r="C84" s="136">
        <v>90</v>
      </c>
      <c r="D84" s="135">
        <v>100</v>
      </c>
      <c r="E84" s="135">
        <v>120</v>
      </c>
      <c r="F84" s="138"/>
    </row>
    <row r="85" spans="1:6" s="13" customFormat="1" ht="21">
      <c r="A85" s="140"/>
      <c r="B85" s="141"/>
      <c r="C85" s="142"/>
      <c r="D85" s="142"/>
      <c r="E85" s="142"/>
      <c r="F85" s="143"/>
    </row>
    <row r="86" spans="1:6" s="13" customFormat="1" ht="21">
      <c r="A86" s="140"/>
      <c r="B86" s="141"/>
      <c r="C86" s="142"/>
      <c r="D86" s="142"/>
      <c r="E86" s="142"/>
      <c r="F86" s="143"/>
    </row>
    <row r="87" spans="1:6" s="13" customFormat="1" ht="21">
      <c r="A87" s="140"/>
      <c r="B87" s="141"/>
      <c r="C87" s="144"/>
      <c r="D87" s="144"/>
      <c r="E87" s="144"/>
      <c r="F87" s="144"/>
    </row>
    <row r="88" spans="1:6" s="13" customFormat="1" ht="21">
      <c r="A88" s="140"/>
      <c r="B88" s="141"/>
      <c r="C88" s="144"/>
      <c r="D88" s="144"/>
      <c r="E88" s="144"/>
      <c r="F88" s="144"/>
    </row>
    <row r="89" spans="1:6" s="13" customFormat="1" ht="21">
      <c r="A89" s="146"/>
      <c r="B89" s="2" t="s">
        <v>106</v>
      </c>
      <c r="C89" s="310" t="s">
        <v>107</v>
      </c>
      <c r="D89" s="310"/>
      <c r="E89" s="310"/>
      <c r="F89" s="310"/>
    </row>
    <row r="90" spans="1:6" s="13" customFormat="1" ht="21">
      <c r="A90" s="146"/>
      <c r="B90" s="2" t="s">
        <v>146</v>
      </c>
      <c r="C90" s="311" t="s">
        <v>145</v>
      </c>
      <c r="D90" s="311"/>
      <c r="E90" s="311"/>
      <c r="F90" s="311"/>
    </row>
    <row r="91" spans="1:6" s="13" customFormat="1" ht="21">
      <c r="A91" s="146"/>
      <c r="B91" s="2" t="s">
        <v>144</v>
      </c>
      <c r="C91" s="311" t="s">
        <v>118</v>
      </c>
      <c r="D91" s="311"/>
      <c r="E91" s="311"/>
      <c r="F91" s="311"/>
    </row>
    <row r="92" spans="1:6" s="13" customFormat="1" ht="21">
      <c r="A92" s="2"/>
      <c r="B92" s="2"/>
      <c r="C92" s="2"/>
      <c r="D92" s="2"/>
      <c r="E92" s="2"/>
      <c r="F92" s="2"/>
    </row>
    <row r="93" spans="1:6" s="13" customFormat="1" ht="21">
      <c r="A93" s="4"/>
      <c r="B93" s="2"/>
      <c r="C93" s="4"/>
      <c r="D93" s="4"/>
      <c r="E93" s="4"/>
      <c r="F93" s="4"/>
    </row>
    <row r="94" spans="1:6" s="13" customFormat="1" ht="21">
      <c r="A94" s="4"/>
      <c r="B94" s="2"/>
      <c r="C94" s="4"/>
      <c r="D94" s="4"/>
      <c r="E94" s="4"/>
      <c r="F94" s="4"/>
    </row>
    <row r="95" spans="1:6" s="13" customFormat="1" ht="21">
      <c r="A95" s="4"/>
      <c r="B95" s="2"/>
      <c r="C95" s="4"/>
      <c r="D95" s="4"/>
      <c r="E95" s="4"/>
      <c r="F95" s="4"/>
    </row>
    <row r="96" spans="1:6" s="13" customFormat="1" ht="21">
      <c r="A96" s="4"/>
      <c r="B96" s="2"/>
      <c r="C96" s="4"/>
      <c r="D96" s="4"/>
      <c r="E96" s="4"/>
      <c r="F96" s="4"/>
    </row>
    <row r="97" spans="1:6" s="13" customFormat="1" ht="21">
      <c r="A97" s="4"/>
      <c r="B97" s="4"/>
      <c r="C97" s="4"/>
      <c r="D97" s="4"/>
      <c r="E97" s="4"/>
      <c r="F97" s="4"/>
    </row>
    <row r="98" spans="1:6" s="13" customFormat="1" ht="21">
      <c r="A98" s="42"/>
      <c r="B98" s="42"/>
      <c r="C98" s="42"/>
      <c r="D98" s="42"/>
      <c r="E98" s="42"/>
      <c r="F98" s="42"/>
    </row>
    <row r="99" s="13" customFormat="1" ht="21"/>
    <row r="100" s="13" customFormat="1" ht="21"/>
    <row r="101" s="13" customFormat="1" ht="21"/>
    <row r="102" s="13" customFormat="1" ht="21"/>
    <row r="103" s="13" customFormat="1" ht="21"/>
    <row r="104" s="13" customFormat="1" ht="21"/>
    <row r="105" s="13" customFormat="1" ht="21"/>
    <row r="106" s="13" customFormat="1" ht="21"/>
    <row r="107" s="13" customFormat="1" ht="21"/>
    <row r="108" s="13" customFormat="1" ht="21"/>
    <row r="109" s="13" customFormat="1" ht="21"/>
    <row r="110" s="13" customFormat="1" ht="21"/>
    <row r="111" s="13" customFormat="1" ht="21"/>
    <row r="112" s="13" customFormat="1" ht="21"/>
    <row r="113" s="13" customFormat="1" ht="21"/>
    <row r="114" s="13" customFormat="1" ht="21"/>
    <row r="115" s="13" customFormat="1" ht="21"/>
  </sheetData>
  <sheetProtection/>
  <mergeCells count="33">
    <mergeCell ref="A38:F38"/>
    <mergeCell ref="C21:F21"/>
    <mergeCell ref="E1:F1"/>
    <mergeCell ref="A2:F2"/>
    <mergeCell ref="A3:F3"/>
    <mergeCell ref="A4:F4"/>
    <mergeCell ref="E37:F37"/>
    <mergeCell ref="C53:F53"/>
    <mergeCell ref="E74:F74"/>
    <mergeCell ref="A39:F39"/>
    <mergeCell ref="A40:F40"/>
    <mergeCell ref="C6:E6"/>
    <mergeCell ref="F6:F7"/>
    <mergeCell ref="C22:F22"/>
    <mergeCell ref="C23:F23"/>
    <mergeCell ref="A6:A7"/>
    <mergeCell ref="B6:B7"/>
    <mergeCell ref="C54:F54"/>
    <mergeCell ref="A79:A80"/>
    <mergeCell ref="B79:B80"/>
    <mergeCell ref="C79:E79"/>
    <mergeCell ref="F79:F80"/>
    <mergeCell ref="A42:A43"/>
    <mergeCell ref="B42:B43"/>
    <mergeCell ref="C42:E42"/>
    <mergeCell ref="F42:F43"/>
    <mergeCell ref="C52:F52"/>
    <mergeCell ref="A75:F75"/>
    <mergeCell ref="A76:F76"/>
    <mergeCell ref="A77:F77"/>
    <mergeCell ref="C89:F89"/>
    <mergeCell ref="C90:F90"/>
    <mergeCell ref="C91:F91"/>
  </mergeCells>
  <printOptions/>
  <pageMargins left="0.5905511811023623" right="0.2362204724409449" top="0.9055118110236221" bottom="0.5905511811023623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8"/>
  <sheetViews>
    <sheetView view="pageLayout" showRuler="0" zoomScaleSheetLayoutView="100" workbookViewId="0" topLeftCell="A97">
      <selection activeCell="E82" sqref="E82"/>
    </sheetView>
  </sheetViews>
  <sheetFormatPr defaultColWidth="9.140625" defaultRowHeight="12.75"/>
  <cols>
    <col min="1" max="1" width="17.57421875" style="1" customWidth="1"/>
    <col min="2" max="2" width="27.28125" style="1" customWidth="1"/>
    <col min="3" max="3" width="6.7109375" style="1" customWidth="1"/>
    <col min="4" max="4" width="21.7109375" style="7" customWidth="1"/>
    <col min="5" max="5" width="16.421875" style="1" customWidth="1"/>
    <col min="6" max="6" width="6.421875" style="1" customWidth="1"/>
    <col min="7" max="16384" width="9.140625" style="1" customWidth="1"/>
  </cols>
  <sheetData>
    <row r="1" spans="1:6" ht="18" customHeight="1">
      <c r="A1" s="36"/>
      <c r="B1" s="36"/>
      <c r="C1" s="36"/>
      <c r="D1" s="41"/>
      <c r="E1" s="318" t="s">
        <v>52</v>
      </c>
      <c r="F1" s="318"/>
    </row>
    <row r="2" spans="1:6" ht="19.5">
      <c r="A2" s="321" t="s">
        <v>0</v>
      </c>
      <c r="B2" s="321"/>
      <c r="C2" s="321"/>
      <c r="D2" s="321"/>
      <c r="E2" s="321"/>
      <c r="F2" s="321"/>
    </row>
    <row r="3" spans="1:6" ht="19.5">
      <c r="A3" s="321" t="s">
        <v>1</v>
      </c>
      <c r="B3" s="321"/>
      <c r="C3" s="321"/>
      <c r="D3" s="321"/>
      <c r="E3" s="321"/>
      <c r="F3" s="321"/>
    </row>
    <row r="4" spans="1:6" ht="19.5">
      <c r="A4" s="321" t="s">
        <v>2</v>
      </c>
      <c r="B4" s="321"/>
      <c r="C4" s="321"/>
      <c r="D4" s="321"/>
      <c r="E4" s="321"/>
      <c r="F4" s="321"/>
    </row>
    <row r="5" spans="1:6" ht="5.25" customHeight="1">
      <c r="A5" s="36"/>
      <c r="B5" s="36"/>
      <c r="C5" s="36"/>
      <c r="D5" s="41"/>
      <c r="E5" s="36"/>
      <c r="F5" s="36"/>
    </row>
    <row r="6" spans="1:6" s="10" customFormat="1" ht="19.5">
      <c r="A6" s="322" t="s">
        <v>3</v>
      </c>
      <c r="B6" s="322" t="s">
        <v>4</v>
      </c>
      <c r="C6" s="322" t="s">
        <v>5</v>
      </c>
      <c r="D6" s="74" t="s">
        <v>6</v>
      </c>
      <c r="E6" s="325" t="s">
        <v>9</v>
      </c>
      <c r="F6" s="319" t="s">
        <v>14</v>
      </c>
    </row>
    <row r="7" spans="1:6" s="10" customFormat="1" ht="19.5">
      <c r="A7" s="323"/>
      <c r="B7" s="323"/>
      <c r="C7" s="323"/>
      <c r="D7" s="75" t="s">
        <v>7</v>
      </c>
      <c r="E7" s="326"/>
      <c r="F7" s="320"/>
    </row>
    <row r="8" spans="1:6" s="12" customFormat="1" ht="17.25" customHeight="1">
      <c r="A8" s="190" t="s">
        <v>150</v>
      </c>
      <c r="B8" s="191" t="s">
        <v>151</v>
      </c>
      <c r="C8" s="89" t="s">
        <v>226</v>
      </c>
      <c r="D8" s="92" t="s">
        <v>258</v>
      </c>
      <c r="E8" s="77"/>
      <c r="F8" s="77"/>
    </row>
    <row r="9" spans="1:6" s="12" customFormat="1" ht="17.25" customHeight="1">
      <c r="A9" s="116"/>
      <c r="B9" s="113" t="s">
        <v>161</v>
      </c>
      <c r="C9" s="77"/>
      <c r="D9" s="15"/>
      <c r="E9" s="77"/>
      <c r="F9" s="77"/>
    </row>
    <row r="10" spans="1:6" s="12" customFormat="1" ht="17.25" customHeight="1">
      <c r="A10" s="116" t="s">
        <v>163</v>
      </c>
      <c r="B10" s="113" t="s">
        <v>151</v>
      </c>
      <c r="C10" s="89" t="s">
        <v>227</v>
      </c>
      <c r="D10" s="15" t="s">
        <v>259</v>
      </c>
      <c r="E10" s="98"/>
      <c r="F10" s="77"/>
    </row>
    <row r="11" spans="1:6" s="12" customFormat="1" ht="17.25" customHeight="1">
      <c r="A11" s="116"/>
      <c r="B11" s="113" t="s">
        <v>162</v>
      </c>
      <c r="C11" s="77"/>
      <c r="D11" s="15"/>
      <c r="E11" s="77"/>
      <c r="F11" s="77"/>
    </row>
    <row r="12" spans="1:6" ht="17.25" customHeight="1">
      <c r="A12" s="116"/>
      <c r="B12" s="117" t="s">
        <v>202</v>
      </c>
      <c r="C12" s="15"/>
      <c r="D12" s="15"/>
      <c r="E12" s="76"/>
      <c r="F12" s="15"/>
    </row>
    <row r="13" spans="1:6" ht="17.25" customHeight="1">
      <c r="A13" s="116" t="s">
        <v>164</v>
      </c>
      <c r="B13" s="113" t="s">
        <v>87</v>
      </c>
      <c r="C13" s="89" t="s">
        <v>227</v>
      </c>
      <c r="D13" s="92" t="s">
        <v>8</v>
      </c>
      <c r="E13" s="90"/>
      <c r="F13" s="90"/>
    </row>
    <row r="14" spans="1:6" ht="17.25" customHeight="1">
      <c r="A14" s="116" t="s">
        <v>166</v>
      </c>
      <c r="B14" s="113" t="s">
        <v>214</v>
      </c>
      <c r="C14" s="89" t="s">
        <v>228</v>
      </c>
      <c r="D14" s="92" t="s">
        <v>260</v>
      </c>
      <c r="E14" s="90"/>
      <c r="F14" s="92"/>
    </row>
    <row r="15" spans="1:6" ht="17.25" customHeight="1">
      <c r="A15" s="116" t="s">
        <v>167</v>
      </c>
      <c r="B15" s="4" t="s">
        <v>165</v>
      </c>
      <c r="C15" s="89" t="s">
        <v>229</v>
      </c>
      <c r="D15" s="92" t="s">
        <v>261</v>
      </c>
      <c r="E15" s="92"/>
      <c r="F15" s="92"/>
    </row>
    <row r="16" spans="1:6" ht="17.25" customHeight="1">
      <c r="A16" s="116" t="s">
        <v>168</v>
      </c>
      <c r="B16" s="113" t="s">
        <v>213</v>
      </c>
      <c r="C16" s="104" t="s">
        <v>229</v>
      </c>
      <c r="D16" s="92" t="s">
        <v>262</v>
      </c>
      <c r="E16" s="93"/>
      <c r="F16" s="92"/>
    </row>
    <row r="17" spans="1:6" ht="17.25" customHeight="1">
      <c r="A17" s="116" t="s">
        <v>169</v>
      </c>
      <c r="B17" s="113" t="s">
        <v>89</v>
      </c>
      <c r="C17" s="89" t="s">
        <v>230</v>
      </c>
      <c r="D17" s="92" t="s">
        <v>8</v>
      </c>
      <c r="E17" s="92"/>
      <c r="F17" s="95"/>
    </row>
    <row r="18" spans="1:6" ht="17.25" customHeight="1">
      <c r="A18" s="116" t="s">
        <v>170</v>
      </c>
      <c r="B18" s="159" t="s">
        <v>88</v>
      </c>
      <c r="C18" s="104" t="s">
        <v>231</v>
      </c>
      <c r="D18" s="92" t="s">
        <v>263</v>
      </c>
      <c r="E18" s="92"/>
      <c r="F18" s="92"/>
    </row>
    <row r="19" spans="1:6" ht="17.25" customHeight="1">
      <c r="A19" s="116" t="s">
        <v>171</v>
      </c>
      <c r="B19" s="159" t="s">
        <v>203</v>
      </c>
      <c r="C19" s="104" t="s">
        <v>231</v>
      </c>
      <c r="D19" s="92" t="s">
        <v>264</v>
      </c>
      <c r="E19" s="96"/>
      <c r="F19" s="92"/>
    </row>
    <row r="20" spans="1:6" ht="19.5" customHeight="1">
      <c r="A20" s="116"/>
      <c r="B20" s="166" t="s">
        <v>34</v>
      </c>
      <c r="C20" s="89"/>
      <c r="D20" s="92"/>
      <c r="E20" s="97"/>
      <c r="F20" s="92"/>
    </row>
    <row r="21" spans="1:6" ht="17.25" customHeight="1">
      <c r="A21" s="116" t="s">
        <v>10</v>
      </c>
      <c r="B21" s="112" t="s">
        <v>126</v>
      </c>
      <c r="C21" s="89"/>
      <c r="D21" s="92" t="s">
        <v>265</v>
      </c>
      <c r="E21" s="92"/>
      <c r="F21" s="92"/>
    </row>
    <row r="22" spans="1:6" ht="17.25" customHeight="1">
      <c r="A22" s="116" t="s">
        <v>10</v>
      </c>
      <c r="B22" s="159" t="s">
        <v>127</v>
      </c>
      <c r="C22" s="108"/>
      <c r="D22" s="98" t="s">
        <v>266</v>
      </c>
      <c r="E22" s="98"/>
      <c r="F22" s="92"/>
    </row>
    <row r="23" spans="1:6" ht="17.25" customHeight="1">
      <c r="A23" s="116" t="s">
        <v>10</v>
      </c>
      <c r="B23" s="113" t="s">
        <v>128</v>
      </c>
      <c r="C23" s="108"/>
      <c r="D23" s="98" t="s">
        <v>267</v>
      </c>
      <c r="E23" s="98"/>
      <c r="F23" s="92"/>
    </row>
    <row r="24" spans="1:6" ht="17.25" customHeight="1">
      <c r="A24" s="116" t="s">
        <v>10</v>
      </c>
      <c r="B24" s="113" t="s">
        <v>47</v>
      </c>
      <c r="C24" s="104"/>
      <c r="D24" s="92" t="s">
        <v>268</v>
      </c>
      <c r="E24" s="92"/>
      <c r="F24" s="92"/>
    </row>
    <row r="25" spans="1:6" ht="17.25" customHeight="1">
      <c r="A25" s="116"/>
      <c r="B25" s="161" t="s">
        <v>33</v>
      </c>
      <c r="C25" s="89"/>
      <c r="D25" s="92"/>
      <c r="E25" s="44"/>
      <c r="F25" s="98"/>
    </row>
    <row r="26" spans="1:6" ht="17.25" customHeight="1">
      <c r="A26" s="107" t="s">
        <v>10</v>
      </c>
      <c r="B26" s="159" t="s">
        <v>129</v>
      </c>
      <c r="C26" s="94"/>
      <c r="D26" s="92" t="s">
        <v>269</v>
      </c>
      <c r="E26" s="96"/>
      <c r="F26" s="98"/>
    </row>
    <row r="27" spans="1:6" ht="17.25" customHeight="1">
      <c r="A27" s="107" t="s">
        <v>10</v>
      </c>
      <c r="B27" s="159" t="s">
        <v>32</v>
      </c>
      <c r="C27" s="94"/>
      <c r="D27" s="92" t="s">
        <v>270</v>
      </c>
      <c r="E27" s="92"/>
      <c r="F27" s="92"/>
    </row>
    <row r="28" spans="1:6" ht="17.25" customHeight="1">
      <c r="A28" s="107" t="s">
        <v>10</v>
      </c>
      <c r="B28" s="159" t="s">
        <v>32</v>
      </c>
      <c r="C28" s="94"/>
      <c r="D28" s="92" t="s">
        <v>271</v>
      </c>
      <c r="E28" s="92"/>
      <c r="F28" s="92"/>
    </row>
    <row r="29" spans="1:6" ht="17.25" customHeight="1">
      <c r="A29" s="107" t="s">
        <v>10</v>
      </c>
      <c r="B29" s="159" t="s">
        <v>32</v>
      </c>
      <c r="C29" s="94"/>
      <c r="D29" s="92" t="s">
        <v>272</v>
      </c>
      <c r="E29" s="92"/>
      <c r="F29" s="92"/>
    </row>
    <row r="30" spans="1:6" ht="17.25" customHeight="1">
      <c r="A30" s="107" t="s">
        <v>10</v>
      </c>
      <c r="B30" s="159" t="s">
        <v>47</v>
      </c>
      <c r="C30" s="92"/>
      <c r="D30" s="92" t="s">
        <v>273</v>
      </c>
      <c r="E30" s="43"/>
      <c r="F30" s="92"/>
    </row>
    <row r="31" spans="1:6" ht="17.25" customHeight="1">
      <c r="A31" s="44"/>
      <c r="B31" s="91" t="s">
        <v>78</v>
      </c>
      <c r="C31" s="92"/>
      <c r="D31" s="92"/>
      <c r="E31" s="99"/>
      <c r="F31" s="92"/>
    </row>
    <row r="32" spans="1:6" ht="17.25" customHeight="1">
      <c r="A32" s="116" t="s">
        <v>172</v>
      </c>
      <c r="B32" s="164" t="s">
        <v>204</v>
      </c>
      <c r="C32" s="92" t="s">
        <v>227</v>
      </c>
      <c r="D32" s="92" t="s">
        <v>274</v>
      </c>
      <c r="E32" s="92"/>
      <c r="F32" s="92"/>
    </row>
    <row r="33" spans="1:6" ht="17.25" customHeight="1">
      <c r="A33" s="116" t="s">
        <v>173</v>
      </c>
      <c r="B33" s="113" t="s">
        <v>90</v>
      </c>
      <c r="C33" s="92" t="s">
        <v>229</v>
      </c>
      <c r="D33" s="92" t="s">
        <v>275</v>
      </c>
      <c r="E33" s="93"/>
      <c r="F33" s="92"/>
    </row>
    <row r="34" spans="1:6" ht="17.25" customHeight="1">
      <c r="A34" s="116" t="s">
        <v>184</v>
      </c>
      <c r="B34" s="113" t="s">
        <v>113</v>
      </c>
      <c r="C34" s="98" t="s">
        <v>230</v>
      </c>
      <c r="D34" s="98" t="s">
        <v>10</v>
      </c>
      <c r="E34" s="227" t="s">
        <v>101</v>
      </c>
      <c r="F34" s="92"/>
    </row>
    <row r="35" spans="1:6" ht="17.25" customHeight="1">
      <c r="A35" s="116" t="s">
        <v>174</v>
      </c>
      <c r="B35" s="159" t="s">
        <v>91</v>
      </c>
      <c r="C35" s="92" t="s">
        <v>231</v>
      </c>
      <c r="D35" s="92" t="s">
        <v>276</v>
      </c>
      <c r="E35" s="227"/>
      <c r="F35" s="92"/>
    </row>
    <row r="36" spans="1:6" ht="17.25" customHeight="1">
      <c r="A36" s="116" t="s">
        <v>175</v>
      </c>
      <c r="B36" s="159" t="s">
        <v>205</v>
      </c>
      <c r="C36" s="92" t="s">
        <v>232</v>
      </c>
      <c r="D36" s="92" t="s">
        <v>8</v>
      </c>
      <c r="E36" s="227" t="s">
        <v>125</v>
      </c>
      <c r="F36" s="92"/>
    </row>
    <row r="37" spans="1:6" ht="17.25" customHeight="1">
      <c r="A37" s="116" t="s">
        <v>178</v>
      </c>
      <c r="B37" s="113" t="s">
        <v>177</v>
      </c>
      <c r="C37" s="92" t="s">
        <v>232</v>
      </c>
      <c r="D37" s="92" t="s">
        <v>8</v>
      </c>
      <c r="E37" s="227" t="s">
        <v>125</v>
      </c>
      <c r="F37" s="92"/>
    </row>
    <row r="38" spans="1:6" ht="17.25" customHeight="1">
      <c r="A38" s="116" t="s">
        <v>179</v>
      </c>
      <c r="B38" s="113" t="s">
        <v>176</v>
      </c>
      <c r="C38" s="92" t="s">
        <v>231</v>
      </c>
      <c r="D38" s="92" t="s">
        <v>277</v>
      </c>
      <c r="E38" s="96"/>
      <c r="F38" s="92"/>
    </row>
    <row r="39" spans="1:6" ht="17.25" customHeight="1">
      <c r="A39" s="116"/>
      <c r="B39" s="161" t="s">
        <v>59</v>
      </c>
      <c r="C39" s="92"/>
      <c r="D39" s="92"/>
      <c r="E39" s="96"/>
      <c r="F39" s="92"/>
    </row>
    <row r="40" spans="1:6" ht="17.25" customHeight="1">
      <c r="A40" s="116" t="s">
        <v>10</v>
      </c>
      <c r="B40" s="113" t="s">
        <v>131</v>
      </c>
      <c r="C40" s="92"/>
      <c r="D40" s="92" t="s">
        <v>278</v>
      </c>
      <c r="E40" s="96"/>
      <c r="F40" s="92"/>
    </row>
    <row r="41" spans="1:6" ht="17.25" customHeight="1">
      <c r="A41" s="116"/>
      <c r="B41" s="165" t="s">
        <v>34</v>
      </c>
      <c r="C41" s="92"/>
      <c r="D41" s="92"/>
      <c r="E41" s="96"/>
      <c r="F41" s="92"/>
    </row>
    <row r="42" spans="1:6" ht="17.25" customHeight="1">
      <c r="A42" s="184" t="s">
        <v>10</v>
      </c>
      <c r="B42" s="185" t="s">
        <v>132</v>
      </c>
      <c r="C42" s="92"/>
      <c r="D42" s="92" t="s">
        <v>279</v>
      </c>
      <c r="E42" s="90"/>
      <c r="F42" s="92"/>
    </row>
    <row r="43" spans="1:6" ht="17.25" customHeight="1">
      <c r="A43" s="116" t="s">
        <v>10</v>
      </c>
      <c r="B43" s="113" t="s">
        <v>133</v>
      </c>
      <c r="C43" s="92"/>
      <c r="D43" s="92" t="s">
        <v>280</v>
      </c>
      <c r="E43" s="92"/>
      <c r="F43" s="92"/>
    </row>
    <row r="44" spans="1:6" s="11" customFormat="1" ht="17.25" customHeight="1">
      <c r="A44" s="219"/>
      <c r="B44" s="220"/>
      <c r="C44" s="221"/>
      <c r="D44" s="222"/>
      <c r="E44" s="223"/>
      <c r="F44" s="224"/>
    </row>
    <row r="45" spans="1:7" s="11" customFormat="1" ht="17.25" customHeight="1">
      <c r="A45" s="173" t="s">
        <v>218</v>
      </c>
      <c r="B45" s="4"/>
      <c r="C45" s="4"/>
      <c r="D45" s="173" t="s">
        <v>216</v>
      </c>
      <c r="E45" s="4"/>
      <c r="F45" s="4"/>
      <c r="G45" s="144"/>
    </row>
    <row r="46" spans="1:7" ht="17.25" customHeight="1">
      <c r="A46" s="173" t="s">
        <v>219</v>
      </c>
      <c r="B46" s="4"/>
      <c r="C46" s="4"/>
      <c r="D46" s="173" t="s">
        <v>215</v>
      </c>
      <c r="E46" s="4"/>
      <c r="F46" s="4"/>
      <c r="G46" s="144"/>
    </row>
    <row r="47" spans="1:7" ht="17.25" customHeight="1">
      <c r="A47" s="173" t="s">
        <v>217</v>
      </c>
      <c r="B47" s="4"/>
      <c r="C47" s="4"/>
      <c r="D47" s="173" t="s">
        <v>220</v>
      </c>
      <c r="E47" s="4"/>
      <c r="F47" s="4"/>
      <c r="G47" s="144"/>
    </row>
    <row r="48" spans="1:7" ht="17.25" customHeight="1">
      <c r="A48" s="167"/>
      <c r="B48" s="144"/>
      <c r="C48" s="144"/>
      <c r="D48" s="144"/>
      <c r="E48" s="144"/>
      <c r="F48" s="144"/>
      <c r="G48" s="144"/>
    </row>
    <row r="49" spans="1:6" ht="17.25" customHeight="1">
      <c r="A49" s="208"/>
      <c r="B49" s="226" t="s">
        <v>85</v>
      </c>
      <c r="C49" s="217"/>
      <c r="D49" s="217"/>
      <c r="E49" s="218"/>
      <c r="F49" s="217"/>
    </row>
    <row r="50" spans="1:6" ht="17.25" customHeight="1">
      <c r="A50" s="112" t="s">
        <v>180</v>
      </c>
      <c r="B50" s="113" t="s">
        <v>212</v>
      </c>
      <c r="C50" s="89" t="s">
        <v>227</v>
      </c>
      <c r="D50" s="92" t="s">
        <v>8</v>
      </c>
      <c r="E50" s="93"/>
      <c r="F50" s="92"/>
    </row>
    <row r="51" spans="1:6" ht="17.25" customHeight="1">
      <c r="A51" s="112" t="s">
        <v>181</v>
      </c>
      <c r="B51" s="113" t="s">
        <v>211</v>
      </c>
      <c r="C51" s="92" t="s">
        <v>233</v>
      </c>
      <c r="D51" s="92" t="s">
        <v>237</v>
      </c>
      <c r="E51" s="99"/>
      <c r="F51" s="92"/>
    </row>
    <row r="52" spans="1:6" ht="17.25" customHeight="1">
      <c r="A52" s="112" t="s">
        <v>182</v>
      </c>
      <c r="B52" s="113" t="s">
        <v>210</v>
      </c>
      <c r="C52" s="89" t="s">
        <v>232</v>
      </c>
      <c r="D52" s="92" t="s">
        <v>8</v>
      </c>
      <c r="E52" s="92"/>
      <c r="F52" s="92"/>
    </row>
    <row r="53" spans="1:6" ht="17.25" customHeight="1">
      <c r="A53" s="112" t="s">
        <v>183</v>
      </c>
      <c r="B53" s="113" t="s">
        <v>92</v>
      </c>
      <c r="C53" s="89" t="s">
        <v>232</v>
      </c>
      <c r="D53" s="92" t="s">
        <v>8</v>
      </c>
      <c r="E53" s="93"/>
      <c r="F53" s="92"/>
    </row>
    <row r="54" spans="1:6" ht="17.25" customHeight="1">
      <c r="A54" s="116"/>
      <c r="B54" s="166" t="s">
        <v>34</v>
      </c>
      <c r="C54" s="104"/>
      <c r="D54" s="92"/>
      <c r="E54" s="98"/>
      <c r="F54" s="92"/>
    </row>
    <row r="55" spans="1:6" ht="17.25" customHeight="1">
      <c r="A55" s="116" t="s">
        <v>10</v>
      </c>
      <c r="B55" s="113" t="s">
        <v>35</v>
      </c>
      <c r="C55" s="104"/>
      <c r="D55" s="92" t="s">
        <v>238</v>
      </c>
      <c r="E55" s="92"/>
      <c r="F55" s="92"/>
    </row>
    <row r="56" spans="1:6" ht="17.25" customHeight="1">
      <c r="A56" s="116"/>
      <c r="B56" s="166" t="s">
        <v>33</v>
      </c>
      <c r="C56" s="92"/>
      <c r="D56" s="92"/>
      <c r="E56" s="92"/>
      <c r="F56" s="92"/>
    </row>
    <row r="57" spans="1:6" ht="17.25" customHeight="1">
      <c r="A57" s="116" t="s">
        <v>10</v>
      </c>
      <c r="B57" s="113" t="s">
        <v>32</v>
      </c>
      <c r="C57" s="89"/>
      <c r="D57" s="92" t="s">
        <v>239</v>
      </c>
      <c r="E57" s="90"/>
      <c r="F57" s="99"/>
    </row>
    <row r="58" spans="1:6" ht="17.25" customHeight="1">
      <c r="A58" s="116"/>
      <c r="B58" s="117" t="s">
        <v>206</v>
      </c>
      <c r="C58" s="92"/>
      <c r="D58" s="92"/>
      <c r="E58" s="100"/>
      <c r="F58" s="99"/>
    </row>
    <row r="59" spans="1:6" ht="17.25" customHeight="1">
      <c r="A59" s="116" t="s">
        <v>185</v>
      </c>
      <c r="B59" s="113" t="s">
        <v>93</v>
      </c>
      <c r="C59" s="92" t="s">
        <v>227</v>
      </c>
      <c r="D59" s="92" t="s">
        <v>240</v>
      </c>
      <c r="E59" s="90"/>
      <c r="F59" s="92"/>
    </row>
    <row r="60" spans="1:6" s="10" customFormat="1" ht="17.25" customHeight="1">
      <c r="A60" s="116" t="s">
        <v>186</v>
      </c>
      <c r="B60" s="113" t="s">
        <v>209</v>
      </c>
      <c r="C60" s="92" t="s">
        <v>228</v>
      </c>
      <c r="D60" s="92" t="s">
        <v>241</v>
      </c>
      <c r="E60" s="101"/>
      <c r="F60" s="98"/>
    </row>
    <row r="61" spans="1:6" s="10" customFormat="1" ht="17.25" customHeight="1">
      <c r="A61" s="116" t="s">
        <v>135</v>
      </c>
      <c r="B61" s="113" t="s">
        <v>136</v>
      </c>
      <c r="C61" s="89"/>
      <c r="D61" s="92" t="s">
        <v>242</v>
      </c>
      <c r="E61" s="102"/>
      <c r="F61" s="98"/>
    </row>
    <row r="62" spans="1:6" ht="17.25" customHeight="1">
      <c r="A62" s="116" t="s">
        <v>188</v>
      </c>
      <c r="B62" s="113" t="s">
        <v>187</v>
      </c>
      <c r="C62" s="92"/>
      <c r="D62" s="92" t="s">
        <v>243</v>
      </c>
      <c r="E62" s="90"/>
      <c r="F62" s="92"/>
    </row>
    <row r="63" spans="1:6" ht="17.25" customHeight="1">
      <c r="A63" s="116" t="s">
        <v>189</v>
      </c>
      <c r="B63" s="113" t="s">
        <v>187</v>
      </c>
      <c r="C63" s="92"/>
      <c r="D63" s="92" t="s">
        <v>244</v>
      </c>
      <c r="E63" s="98"/>
      <c r="F63" s="92"/>
    </row>
    <row r="64" spans="1:6" ht="17.25" customHeight="1">
      <c r="A64" s="116" t="s">
        <v>190</v>
      </c>
      <c r="B64" s="113" t="s">
        <v>187</v>
      </c>
      <c r="C64" s="92"/>
      <c r="D64" s="92" t="s">
        <v>245</v>
      </c>
      <c r="E64" s="98"/>
      <c r="F64" s="92"/>
    </row>
    <row r="65" spans="1:6" ht="17.25" customHeight="1">
      <c r="A65" s="116" t="s">
        <v>191</v>
      </c>
      <c r="B65" s="113" t="s">
        <v>187</v>
      </c>
      <c r="C65" s="92"/>
      <c r="D65" s="92" t="s">
        <v>246</v>
      </c>
      <c r="E65" s="98"/>
      <c r="F65" s="92"/>
    </row>
    <row r="66" spans="1:6" ht="17.25" customHeight="1">
      <c r="A66" s="116" t="s">
        <v>192</v>
      </c>
      <c r="B66" s="113" t="s">
        <v>187</v>
      </c>
      <c r="C66" s="92"/>
      <c r="D66" s="92" t="s">
        <v>247</v>
      </c>
      <c r="E66" s="92"/>
      <c r="F66" s="92"/>
    </row>
    <row r="67" spans="1:6" ht="17.25" customHeight="1">
      <c r="A67" s="213"/>
      <c r="B67" s="166" t="s">
        <v>34</v>
      </c>
      <c r="C67" s="92"/>
      <c r="D67" s="92"/>
      <c r="E67" s="92"/>
      <c r="F67" s="92"/>
    </row>
    <row r="68" spans="1:6" ht="17.25" customHeight="1">
      <c r="A68" s="252" t="s">
        <v>10</v>
      </c>
      <c r="B68" s="113" t="s">
        <v>137</v>
      </c>
      <c r="C68" s="89"/>
      <c r="D68" s="92" t="s">
        <v>8</v>
      </c>
      <c r="E68" s="93" t="s">
        <v>125</v>
      </c>
      <c r="F68" s="92"/>
    </row>
    <row r="69" spans="1:6" ht="17.25" customHeight="1">
      <c r="A69" s="252" t="s">
        <v>10</v>
      </c>
      <c r="B69" s="113" t="s">
        <v>83</v>
      </c>
      <c r="C69" s="92"/>
      <c r="D69" s="92" t="s">
        <v>248</v>
      </c>
      <c r="E69" s="93"/>
      <c r="F69" s="92"/>
    </row>
    <row r="70" spans="1:6" ht="17.25" customHeight="1">
      <c r="A70" s="252" t="s">
        <v>10</v>
      </c>
      <c r="B70" s="113" t="s">
        <v>69</v>
      </c>
      <c r="C70" s="89"/>
      <c r="D70" s="92" t="s">
        <v>249</v>
      </c>
      <c r="E70" s="93"/>
      <c r="F70" s="92"/>
    </row>
    <row r="71" spans="1:6" ht="17.25" customHeight="1">
      <c r="A71" s="252" t="s">
        <v>10</v>
      </c>
      <c r="B71" s="113" t="s">
        <v>138</v>
      </c>
      <c r="C71" s="89"/>
      <c r="D71" s="92" t="s">
        <v>250</v>
      </c>
      <c r="E71" s="93"/>
      <c r="F71" s="92"/>
    </row>
    <row r="72" spans="1:6" ht="17.25" customHeight="1">
      <c r="A72" s="252" t="s">
        <v>10</v>
      </c>
      <c r="B72" s="113" t="s">
        <v>138</v>
      </c>
      <c r="C72" s="108"/>
      <c r="D72" s="98" t="s">
        <v>251</v>
      </c>
      <c r="E72" s="98"/>
      <c r="F72" s="92"/>
    </row>
    <row r="73" spans="1:6" ht="17.25" customHeight="1">
      <c r="A73" s="252" t="s">
        <v>10</v>
      </c>
      <c r="B73" s="113" t="s">
        <v>138</v>
      </c>
      <c r="C73" s="89"/>
      <c r="D73" s="92" t="s">
        <v>252</v>
      </c>
      <c r="E73" s="98"/>
      <c r="F73" s="92"/>
    </row>
    <row r="74" spans="1:6" ht="17.25" customHeight="1">
      <c r="A74" s="252" t="s">
        <v>10</v>
      </c>
      <c r="B74" s="113" t="s">
        <v>138</v>
      </c>
      <c r="C74" s="89"/>
      <c r="D74" s="92" t="s">
        <v>253</v>
      </c>
      <c r="E74" s="93"/>
      <c r="F74" s="92"/>
    </row>
    <row r="75" spans="1:6" ht="17.25" customHeight="1">
      <c r="A75" s="252" t="s">
        <v>10</v>
      </c>
      <c r="B75" s="113" t="s">
        <v>138</v>
      </c>
      <c r="C75" s="92"/>
      <c r="D75" s="92" t="s">
        <v>254</v>
      </c>
      <c r="E75" s="93"/>
      <c r="F75" s="92"/>
    </row>
    <row r="76" spans="1:6" ht="17.25" customHeight="1">
      <c r="A76" s="252" t="s">
        <v>10</v>
      </c>
      <c r="B76" s="113" t="s">
        <v>138</v>
      </c>
      <c r="C76" s="92"/>
      <c r="D76" s="92" t="s">
        <v>255</v>
      </c>
      <c r="E76" s="93"/>
      <c r="F76" s="92"/>
    </row>
    <row r="77" spans="1:6" ht="17.25" customHeight="1">
      <c r="A77" s="252" t="s">
        <v>10</v>
      </c>
      <c r="B77" s="113" t="s">
        <v>138</v>
      </c>
      <c r="C77" s="92"/>
      <c r="D77" s="92" t="s">
        <v>256</v>
      </c>
      <c r="E77" s="93"/>
      <c r="F77" s="92"/>
    </row>
    <row r="78" spans="1:6" ht="17.25" customHeight="1">
      <c r="A78" s="113"/>
      <c r="B78" s="166" t="s">
        <v>33</v>
      </c>
      <c r="C78" s="92"/>
      <c r="D78" s="92"/>
      <c r="E78" s="90"/>
      <c r="F78" s="92"/>
    </row>
    <row r="79" spans="1:6" ht="17.25" customHeight="1">
      <c r="A79" s="116" t="s">
        <v>10</v>
      </c>
      <c r="B79" s="113" t="s">
        <v>138</v>
      </c>
      <c r="C79" s="98"/>
      <c r="D79" s="92" t="s">
        <v>312</v>
      </c>
      <c r="E79" s="100"/>
      <c r="F79" s="92"/>
    </row>
    <row r="80" spans="1:6" ht="17.25" customHeight="1">
      <c r="A80" s="215"/>
      <c r="B80" s="216" t="s">
        <v>117</v>
      </c>
      <c r="C80" s="92"/>
      <c r="D80" s="92"/>
      <c r="E80" s="92"/>
      <c r="F80" s="92"/>
    </row>
    <row r="81" spans="1:6" ht="17.25" customHeight="1">
      <c r="A81" s="113" t="s">
        <v>195</v>
      </c>
      <c r="B81" s="113" t="s">
        <v>193</v>
      </c>
      <c r="C81" s="92" t="s">
        <v>227</v>
      </c>
      <c r="D81" s="92" t="s">
        <v>8</v>
      </c>
      <c r="E81" s="92"/>
      <c r="F81" s="92"/>
    </row>
    <row r="82" spans="1:6" ht="17.25" customHeight="1">
      <c r="A82" s="113" t="s">
        <v>196</v>
      </c>
      <c r="B82" s="113" t="s">
        <v>194</v>
      </c>
      <c r="C82" s="89" t="s">
        <v>230</v>
      </c>
      <c r="D82" s="92" t="s">
        <v>8</v>
      </c>
      <c r="E82" s="92"/>
      <c r="F82" s="92"/>
    </row>
    <row r="83" spans="1:6" ht="17.25" customHeight="1">
      <c r="A83" s="113"/>
      <c r="B83" s="166" t="s">
        <v>33</v>
      </c>
      <c r="C83" s="89"/>
      <c r="D83" s="96"/>
      <c r="E83" s="92"/>
      <c r="F83" s="92"/>
    </row>
    <row r="84" spans="1:6" ht="17.25" customHeight="1">
      <c r="A84" s="215" t="s">
        <v>10</v>
      </c>
      <c r="B84" s="113" t="s">
        <v>32</v>
      </c>
      <c r="C84" s="89"/>
      <c r="D84" s="15" t="s">
        <v>257</v>
      </c>
      <c r="E84" s="76"/>
      <c r="F84" s="76"/>
    </row>
    <row r="85" spans="1:6" ht="17.25" customHeight="1">
      <c r="A85" s="260"/>
      <c r="B85" s="144"/>
      <c r="C85" s="261"/>
      <c r="D85" s="41"/>
      <c r="E85" s="36"/>
      <c r="F85" s="36"/>
    </row>
    <row r="86" spans="1:6" ht="17.25" customHeight="1">
      <c r="A86" s="260"/>
      <c r="B86" s="144"/>
      <c r="C86" s="261"/>
      <c r="D86" s="41"/>
      <c r="E86" s="36"/>
      <c r="F86" s="36"/>
    </row>
    <row r="87" spans="1:7" ht="19.5">
      <c r="A87" s="173" t="s">
        <v>218</v>
      </c>
      <c r="B87" s="4"/>
      <c r="C87" s="4"/>
      <c r="D87" s="173" t="s">
        <v>216</v>
      </c>
      <c r="E87" s="4"/>
      <c r="F87" s="4"/>
      <c r="G87" s="144"/>
    </row>
    <row r="88" spans="1:7" ht="19.5">
      <c r="A88" s="173" t="s">
        <v>219</v>
      </c>
      <c r="B88" s="4"/>
      <c r="C88" s="4"/>
      <c r="D88" s="173" t="s">
        <v>215</v>
      </c>
      <c r="E88" s="4"/>
      <c r="F88" s="4"/>
      <c r="G88" s="144"/>
    </row>
    <row r="89" spans="1:7" ht="19.5">
      <c r="A89" s="173" t="s">
        <v>217</v>
      </c>
      <c r="B89" s="4"/>
      <c r="C89" s="4"/>
      <c r="D89" s="173" t="s">
        <v>220</v>
      </c>
      <c r="E89" s="4"/>
      <c r="F89" s="4"/>
      <c r="G89" s="144"/>
    </row>
    <row r="90" spans="1:7" ht="19.5">
      <c r="A90" s="173"/>
      <c r="B90" s="4"/>
      <c r="C90" s="4"/>
      <c r="D90" s="173"/>
      <c r="E90" s="4"/>
      <c r="F90" s="4"/>
      <c r="G90" s="144"/>
    </row>
    <row r="91" spans="1:6" ht="19.5">
      <c r="A91" s="113" t="s">
        <v>199</v>
      </c>
      <c r="B91" s="113" t="s">
        <v>197</v>
      </c>
      <c r="C91" s="110" t="s">
        <v>227</v>
      </c>
      <c r="D91" s="109" t="s">
        <v>234</v>
      </c>
      <c r="E91" s="111"/>
      <c r="F91" s="109"/>
    </row>
    <row r="92" spans="1:6" ht="19.5">
      <c r="A92" s="113" t="s">
        <v>200</v>
      </c>
      <c r="B92" s="113" t="s">
        <v>198</v>
      </c>
      <c r="C92" s="114" t="s">
        <v>228</v>
      </c>
      <c r="D92" s="109" t="s">
        <v>235</v>
      </c>
      <c r="E92" s="115"/>
      <c r="F92" s="109"/>
    </row>
    <row r="93" spans="1:6" ht="19.5">
      <c r="A93" s="113" t="s">
        <v>200</v>
      </c>
      <c r="B93" s="113" t="s">
        <v>198</v>
      </c>
      <c r="C93" s="110" t="s">
        <v>228</v>
      </c>
      <c r="D93" s="109" t="s">
        <v>236</v>
      </c>
      <c r="E93" s="109"/>
      <c r="F93" s="109"/>
    </row>
    <row r="94" spans="1:6" ht="19.5">
      <c r="A94" s="113"/>
      <c r="B94" s="117" t="s">
        <v>50</v>
      </c>
      <c r="C94" s="118"/>
      <c r="D94" s="109"/>
      <c r="E94" s="111"/>
      <c r="F94" s="109"/>
    </row>
    <row r="95" spans="1:6" ht="19.5">
      <c r="A95" s="113" t="s">
        <v>201</v>
      </c>
      <c r="B95" s="113" t="s">
        <v>208</v>
      </c>
      <c r="C95" s="109" t="s">
        <v>230</v>
      </c>
      <c r="D95" s="109" t="s">
        <v>8</v>
      </c>
      <c r="E95" s="109"/>
      <c r="F95" s="109"/>
    </row>
    <row r="97" spans="1:7" ht="19.5">
      <c r="A97" s="173" t="s">
        <v>218</v>
      </c>
      <c r="B97" s="4"/>
      <c r="C97" s="4"/>
      <c r="D97" s="173" t="s">
        <v>216</v>
      </c>
      <c r="E97" s="4"/>
      <c r="F97" s="4"/>
      <c r="G97" s="144"/>
    </row>
    <row r="98" spans="1:7" ht="19.5">
      <c r="A98" s="173" t="s">
        <v>219</v>
      </c>
      <c r="B98" s="4"/>
      <c r="C98" s="4"/>
      <c r="D98" s="173" t="s">
        <v>215</v>
      </c>
      <c r="E98" s="4"/>
      <c r="F98" s="4"/>
      <c r="G98" s="144"/>
    </row>
    <row r="99" spans="1:7" ht="19.5">
      <c r="A99" s="173" t="s">
        <v>217</v>
      </c>
      <c r="B99" s="4"/>
      <c r="C99" s="4"/>
      <c r="D99" s="173" t="s">
        <v>220</v>
      </c>
      <c r="E99" s="4"/>
      <c r="F99" s="4"/>
      <c r="G99" s="144"/>
    </row>
    <row r="100" spans="1:7" ht="19.5">
      <c r="A100" s="167"/>
      <c r="B100" s="144"/>
      <c r="C100" s="144"/>
      <c r="D100" s="144"/>
      <c r="E100" s="144"/>
      <c r="F100" s="144"/>
      <c r="G100" s="144"/>
    </row>
    <row r="131" spans="1:6" ht="19.5">
      <c r="A131" s="92"/>
      <c r="B131" s="103" t="s">
        <v>50</v>
      </c>
      <c r="C131" s="92"/>
      <c r="D131" s="92"/>
      <c r="E131" s="44"/>
      <c r="F131" s="92"/>
    </row>
    <row r="132" spans="1:6" ht="19.5">
      <c r="A132" s="45" t="s">
        <v>51</v>
      </c>
      <c r="B132" s="46" t="s">
        <v>86</v>
      </c>
      <c r="C132" s="89">
        <v>5</v>
      </c>
      <c r="D132" s="93" t="s">
        <v>95</v>
      </c>
      <c r="E132" s="93"/>
      <c r="F132" s="92"/>
    </row>
    <row r="136" spans="1:6" ht="19.5">
      <c r="A136" s="324" t="s">
        <v>84</v>
      </c>
      <c r="B136" s="324"/>
      <c r="C136" s="324"/>
      <c r="D136" s="324"/>
      <c r="E136" s="324"/>
      <c r="F136" s="324"/>
    </row>
    <row r="137" spans="1:6" ht="19.5">
      <c r="A137" s="324" t="s">
        <v>79</v>
      </c>
      <c r="B137" s="324"/>
      <c r="C137" s="324"/>
      <c r="D137" s="324"/>
      <c r="E137" s="324"/>
      <c r="F137" s="324"/>
    </row>
    <row r="138" spans="1:6" ht="19.5">
      <c r="A138" s="324" t="s">
        <v>80</v>
      </c>
      <c r="B138" s="324"/>
      <c r="C138" s="324"/>
      <c r="D138" s="324"/>
      <c r="E138" s="324"/>
      <c r="F138" s="324"/>
    </row>
  </sheetData>
  <sheetProtection/>
  <mergeCells count="12">
    <mergeCell ref="A137:F137"/>
    <mergeCell ref="A138:F138"/>
    <mergeCell ref="C6:C7"/>
    <mergeCell ref="E6:E7"/>
    <mergeCell ref="A136:F136"/>
    <mergeCell ref="E1:F1"/>
    <mergeCell ref="F6:F7"/>
    <mergeCell ref="A2:F2"/>
    <mergeCell ref="A3:F3"/>
    <mergeCell ref="A4:F4"/>
    <mergeCell ref="A6:A7"/>
    <mergeCell ref="B6:B7"/>
  </mergeCells>
  <printOptions/>
  <pageMargins left="0.31496062992125984" right="0.15748031496062992" top="0.03937007874015748" bottom="0" header="0.2362204724409449" footer="0.11811023622047245"/>
  <pageSetup horizontalDpi="600" verticalDpi="600" orientation="portrait" paperSize="9" scale="98" r:id="rId1"/>
  <rowBreaks count="1" manualBreakCount="1">
    <brk id="4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VOB55</dc:creator>
  <cp:keywords/>
  <dc:description/>
  <cp:lastModifiedBy>User</cp:lastModifiedBy>
  <cp:lastPrinted>2016-08-10T03:03:20Z</cp:lastPrinted>
  <dcterms:created xsi:type="dcterms:W3CDTF">2010-06-02T10:22:15Z</dcterms:created>
  <dcterms:modified xsi:type="dcterms:W3CDTF">2017-06-28T03:50:21Z</dcterms:modified>
  <cp:category/>
  <cp:version/>
  <cp:contentType/>
  <cp:contentStatus/>
</cp:coreProperties>
</file>